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3853\Downloads\"/>
    </mc:Choice>
  </mc:AlternateContent>
  <bookViews>
    <workbookView xWindow="0" yWindow="0" windowWidth="21600" windowHeight="9030"/>
  </bookViews>
  <sheets>
    <sheet name="Planilh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 l="1"/>
  <c r="F84" i="1" l="1"/>
  <c r="F11" i="1"/>
  <c r="F110" i="1" l="1"/>
  <c r="F109" i="1"/>
  <c r="F108" i="1"/>
  <c r="F107" i="1"/>
  <c r="F106" i="1"/>
  <c r="F104" i="1"/>
  <c r="F103" i="1"/>
  <c r="F102" i="1"/>
  <c r="F100" i="1"/>
  <c r="F99" i="1"/>
  <c r="F97" i="1"/>
  <c r="F96" i="1"/>
  <c r="F90" i="1"/>
  <c r="F89" i="1"/>
  <c r="F87" i="1"/>
  <c r="F86" i="1"/>
  <c r="F83" i="1"/>
  <c r="F82" i="1"/>
  <c r="F81" i="1"/>
  <c r="F80" i="1"/>
  <c r="F79" i="1"/>
  <c r="F77" i="1"/>
  <c r="F76" i="1"/>
  <c r="F75" i="1"/>
  <c r="F74" i="1"/>
  <c r="F72" i="1"/>
  <c r="F71" i="1"/>
  <c r="F69" i="1"/>
  <c r="F68" i="1"/>
  <c r="F67" i="1"/>
  <c r="F66" i="1"/>
  <c r="F64" i="1"/>
  <c r="F63" i="1"/>
  <c r="F47" i="1"/>
  <c r="F46" i="1"/>
  <c r="F45" i="1"/>
  <c r="F44" i="1"/>
  <c r="F42" i="1"/>
  <c r="F41" i="1"/>
  <c r="F40" i="1"/>
  <c r="F39" i="1"/>
  <c r="F37" i="1"/>
  <c r="F36" i="1"/>
  <c r="F35" i="1"/>
  <c r="F34" i="1"/>
  <c r="F32" i="1"/>
  <c r="F31" i="1"/>
  <c r="F29" i="1"/>
  <c r="F28" i="1"/>
  <c r="F27" i="1"/>
  <c r="F26" i="1"/>
  <c r="F25" i="1"/>
  <c r="F24" i="1"/>
  <c r="F22" i="1"/>
  <c r="F21" i="1"/>
  <c r="F20" i="1"/>
  <c r="F19" i="1"/>
  <c r="F18" i="1"/>
  <c r="F17" i="1"/>
  <c r="F16" i="1"/>
  <c r="F15" i="1"/>
  <c r="F14" i="1"/>
  <c r="F13" i="1"/>
  <c r="F12" i="1"/>
  <c r="F48" i="1" l="1"/>
  <c r="F49" i="1" s="1"/>
  <c r="F91" i="1"/>
  <c r="F92" i="1" s="1"/>
  <c r="F111" i="1"/>
  <c r="F112" i="1" s="1"/>
  <c r="F113" i="1" l="1"/>
</calcChain>
</file>

<file path=xl/sharedStrings.xml><?xml version="1.0" encoding="utf-8"?>
<sst xmlns="http://schemas.openxmlformats.org/spreadsheetml/2006/main" count="103" uniqueCount="103">
  <si>
    <t xml:space="preserve">Área de atuação na graduação (conforme Anexo VIII): </t>
  </si>
  <si>
    <t>Área do conhecimento (CAPES, conforme Anexo D):</t>
  </si>
  <si>
    <t>PARTE I – Produção Científica, Tecnológica e Artística</t>
  </si>
  <si>
    <t>Quantidade</t>
  </si>
  <si>
    <t>Peso</t>
  </si>
  <si>
    <t>Total</t>
  </si>
  <si>
    <t>Artigos publicados, em periódicos científicos, conforme classificação no WEBQUALIS JCR, SJC (http://qualis.capes.gov.br/webqualis/principal.seam)*</t>
  </si>
  <si>
    <t>Comunicações em Eventos Científicos</t>
  </si>
  <si>
    <t xml:space="preserve">Patente de produtos/processos/software de registro no INPI. </t>
  </si>
  <si>
    <t xml:space="preserve">7.1 Patente aceita </t>
  </si>
  <si>
    <t xml:space="preserve">7.2 Patente depositada, em processo de avaliação </t>
  </si>
  <si>
    <t xml:space="preserve">Confecção de mapas, cartas geográficas e maquetes (não integrantes de outro trabalho já pontuado neste edital, não publicadas ou disponíveis na internet ou em outro meio de comunicação, nem apresentadas publicamente) </t>
  </si>
  <si>
    <t>Somatório 1</t>
  </si>
  <si>
    <t>Sub-total 1 (= somatório 1 multiplicado por 0,5)</t>
  </si>
  <si>
    <t>PARTE II - Experiência Profissional</t>
  </si>
  <si>
    <t>Orientações concluídas e aprovadas</t>
  </si>
  <si>
    <t>12.4 Doutorado</t>
  </si>
  <si>
    <t>12.5 Mestrado</t>
  </si>
  <si>
    <t>Co-orientações concluídas e aprovadas</t>
  </si>
  <si>
    <t>14.1 Qualificação interna à UCDB</t>
  </si>
  <si>
    <t>14.2 Qualificação externa à UCDB</t>
  </si>
  <si>
    <t>14.3 Examinadora interna à UCDB</t>
  </si>
  <si>
    <t>14.4 Examinadora  externa à UCDB</t>
  </si>
  <si>
    <t>15.1 Examinadora interna à  UCDB</t>
  </si>
  <si>
    <t>15.2 Examinadora externa à UCDB</t>
  </si>
  <si>
    <t>Professor com bolsa de produtividade em pesquisa - CNPq (no período em análise)</t>
  </si>
  <si>
    <t>Titulação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</si>
  <si>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</si>
  <si>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</si>
  <si>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</si>
  <si>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</si>
  <si>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</si>
  <si>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</si>
  <si>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t>Premiação científica Nacional ou Regional</t>
  </si>
  <si>
    <t>Somatório 3</t>
  </si>
  <si>
    <t>Sub-total 3 (= somatório 3 multiplicado por 0,1)</t>
  </si>
  <si>
    <t>Somatório produção = (sub1+sub2+sub3)</t>
  </si>
  <si>
    <t>Comitês, Comissões, Colegiados e NDE internos à UCDB (máximo 10)</t>
  </si>
  <si>
    <t>21.1 Doutorado</t>
  </si>
  <si>
    <t>21.2 Mestrado</t>
  </si>
  <si>
    <t xml:space="preserve">Candidato(a) </t>
  </si>
  <si>
    <t>PRODUÇÃO CIENTÍFICA, TECNOLÓGICA E ARTÍSTICA (no período de 2016-2021)</t>
  </si>
  <si>
    <t xml:space="preserve">Área no WebQualis/CAPES  (                         ): </t>
  </si>
  <si>
    <t>FICHA DE PONTUAÇÃO DO CURRÍCULO LATTES /ANEXO II/ PERIODO DE AVALIAÇÃO 2016-2021</t>
  </si>
  <si>
    <t>1.1 Indexado com conceito A1 (Qualis)</t>
  </si>
  <si>
    <t>1.2 Indexado com conceito A2 (Qualis)</t>
  </si>
  <si>
    <t xml:space="preserve">1.3 Indexado com conceito B1 (Qualis) </t>
  </si>
  <si>
    <t xml:space="preserve">1.4 Indexado com conceito B2 (Qualis) </t>
  </si>
  <si>
    <t xml:space="preserve">1.5 Indexado com conceito B3 (Qualis) </t>
  </si>
  <si>
    <t xml:space="preserve">1.6 Indexado com conceito B4 (Qualis) </t>
  </si>
  <si>
    <t xml:space="preserve">1.7 Indexado com conceito B5 (Qualis)  </t>
  </si>
  <si>
    <r>
      <t xml:space="preserve">1.8 Indexado com conceito C (Qualis) e outras revistas com corpo consultivo não indexado pelo Qualis </t>
    </r>
    <r>
      <rPr>
        <b/>
        <sz val="10"/>
        <color rgb="FF000000"/>
        <rFont val="Arial"/>
        <family val="2"/>
      </rPr>
      <t>(máximo 2)</t>
    </r>
    <r>
      <rPr>
        <sz val="10"/>
        <color rgb="FF000000"/>
        <rFont val="Arial"/>
        <family val="2"/>
      </rPr>
      <t>**</t>
    </r>
  </si>
  <si>
    <t>8.1 Livro indexado com conceito L4 (Qualis)***</t>
  </si>
  <si>
    <t>8.2 Livro indexado com conceito L3 (Qualis)</t>
  </si>
  <si>
    <t>8.3 Livro indexado com conceito L2 (Qualis)</t>
  </si>
  <si>
    <t>8.4 Livro indexado com conceito L1 (Qualis), com corpo consultivo não indexado pelo Qualis</t>
  </si>
  <si>
    <t>8.5 Capítulos de livros publicados (máximo 2 capítulos por livro)****</t>
  </si>
  <si>
    <t xml:space="preserve">  8.5.1 Livro indexado com conceito L4 (Qualis)</t>
  </si>
  <si>
    <r>
      <t xml:space="preserve">Organização e editoração de livros e periódicos, com corpo editorial </t>
    </r>
    <r>
      <rPr>
        <b/>
        <sz val="10"/>
        <color indexed="8"/>
        <rFont val="Arial"/>
        <family val="2"/>
      </rPr>
      <t xml:space="preserve">(com um mínimo de 50 páginas) </t>
    </r>
    <r>
      <rPr>
        <sz val="10"/>
        <color indexed="8"/>
        <rFont val="Arial"/>
        <family val="2"/>
      </rPr>
      <t>(L4 ,L3, L2)</t>
    </r>
  </si>
  <si>
    <r>
      <t xml:space="preserve">Trabalhos de divulgação artistica em periódicos com corpo editorial </t>
    </r>
    <r>
      <rPr>
        <b/>
        <sz val="10"/>
        <color indexed="8"/>
        <rFont val="Arial"/>
        <family val="2"/>
      </rPr>
      <t>(máximo 2)</t>
    </r>
  </si>
  <si>
    <r>
      <t xml:space="preserve">Resenhas bibliográficas publicadas em periódicos científicos especializados internacionais, com corpo editorial </t>
    </r>
    <r>
      <rPr>
        <b/>
        <sz val="10"/>
        <color indexed="8"/>
        <rFont val="Arial"/>
        <family val="2"/>
      </rPr>
      <t>(máximo 2)</t>
    </r>
  </si>
  <si>
    <r>
      <t xml:space="preserve">Resenhas bibliográficas publicadas em periódicos científicos especializados nacionais, com corpo editorial </t>
    </r>
    <r>
      <rPr>
        <b/>
        <sz val="10"/>
        <color indexed="8"/>
        <rFont val="Arial"/>
        <family val="2"/>
      </rPr>
      <t xml:space="preserve">(máximo 2) </t>
    </r>
  </si>
  <si>
    <r>
      <t xml:space="preserve">Prefácio, Posfácio, verbetes </t>
    </r>
    <r>
      <rPr>
        <b/>
        <sz val="10"/>
        <color indexed="8"/>
        <rFont val="Arial"/>
        <family val="2"/>
      </rPr>
      <t>(máximo 2)</t>
    </r>
  </si>
  <si>
    <r>
      <t>6.1 Trabalhos completos em anais de eventos internacionais</t>
    </r>
    <r>
      <rPr>
        <b/>
        <sz val="10"/>
        <color indexed="8"/>
        <rFont val="Arial"/>
        <family val="2"/>
      </rPr>
      <t xml:space="preserve"> (mínimo 5 páginas) (máximo 2 por evento)</t>
    </r>
  </si>
  <si>
    <r>
      <t xml:space="preserve">6.2 Trabalhos completos em anais de eventos nacionais </t>
    </r>
    <r>
      <rPr>
        <b/>
        <sz val="10"/>
        <color indexed="8"/>
        <rFont val="Arial"/>
        <family val="2"/>
      </rPr>
      <t>(máximo 2 por evento)</t>
    </r>
  </si>
  <si>
    <r>
      <t xml:space="preserve">6.3 Resumos expandidos publicados em evento internacional </t>
    </r>
    <r>
      <rPr>
        <b/>
        <sz val="10"/>
        <color indexed="8"/>
        <rFont val="Arial"/>
        <family val="2"/>
      </rPr>
      <t>(máximo 2 por evento)</t>
    </r>
  </si>
  <si>
    <r>
      <t xml:space="preserve">6.4 Resumos simples publicados em evento internacional </t>
    </r>
    <r>
      <rPr>
        <b/>
        <sz val="10"/>
        <color indexed="8"/>
        <rFont val="Arial"/>
        <family val="2"/>
      </rPr>
      <t>(máximo 2 por evento)</t>
    </r>
  </si>
  <si>
    <r>
      <t>6.5 Resumos expandidos publicados em evento nacional</t>
    </r>
    <r>
      <rPr>
        <b/>
        <sz val="10"/>
        <color indexed="8"/>
        <rFont val="Arial"/>
        <family val="2"/>
      </rPr>
      <t xml:space="preserve"> (máximo 2 por evento)</t>
    </r>
  </si>
  <si>
    <r>
      <t>6.6 Resumos simples publicados em evento nacional</t>
    </r>
    <r>
      <rPr>
        <b/>
        <sz val="10"/>
        <color indexed="8"/>
        <rFont val="Arial"/>
        <family val="2"/>
      </rPr>
      <t xml:space="preserve"> (máximo 2 por evento)</t>
    </r>
  </si>
  <si>
    <r>
      <t>Livros publicados</t>
    </r>
    <r>
      <rPr>
        <sz val="10"/>
        <color indexed="8"/>
        <rFont val="Arial"/>
        <family val="2"/>
      </rPr>
      <t xml:space="preserve"> com corpo editorial (com ISBN ou ISSN )</t>
    </r>
    <r>
      <rPr>
        <b/>
        <sz val="10"/>
        <color indexed="8"/>
        <rFont val="Arial"/>
        <family val="2"/>
      </rPr>
      <t xml:space="preserve"> (com um mínimo de  50 páginas)</t>
    </r>
  </si>
  <si>
    <t xml:space="preserve">  8.5.2 Livro indexado com conceito L3 (Qualis)</t>
  </si>
  <si>
    <t xml:space="preserve">  8.5.3 Livro indexado com conceito L2 (Qualis)</t>
  </si>
  <si>
    <t xml:space="preserve">  8.5.4 Livro indexado com conceito  L1 (Qualis), com corpo consultivo não indexado pelo Qualis</t>
  </si>
  <si>
    <r>
      <t xml:space="preserve">8.6 Tradução de livros completos </t>
    </r>
    <r>
      <rPr>
        <b/>
        <sz val="10"/>
        <color indexed="8"/>
        <rFont val="Arial"/>
        <family val="2"/>
      </rPr>
      <t>(com um mínimo de 50 páginas)</t>
    </r>
  </si>
  <si>
    <r>
      <t xml:space="preserve">8.7 Tradução de capítulos de livros com corpo editorial (L4 e L3) </t>
    </r>
    <r>
      <rPr>
        <b/>
        <sz val="10"/>
        <color indexed="8"/>
        <rFont val="Arial"/>
        <family val="2"/>
      </rPr>
      <t>(máximo 2 capítulos por livro)</t>
    </r>
  </si>
  <si>
    <r>
      <t xml:space="preserve">Desenvolvimento de material didático (máximo 5 no período analisado </t>
    </r>
    <r>
      <rPr>
        <b/>
        <sz val="10"/>
        <color rgb="FFFF0000"/>
        <rFont val="Arial"/>
        <family val="2"/>
      </rPr>
      <t>2016/2021</t>
    </r>
    <r>
      <rPr>
        <sz val="10"/>
        <color rgb="FF000000"/>
        <rFont val="Arial"/>
        <family val="2"/>
      </rPr>
      <t>)</t>
    </r>
  </si>
  <si>
    <t xml:space="preserve">*A classificação dos periódicos científicos será de acordo com a última atualização do Qualis CAPES de cada área, indicada pelo(a) candidato(a)                             ; evento de classificação: Classificações de Periódicos Quadriênio 2013-2016. Na ausência do Qualis CAPES, será avaliado o fator de impacto (FI) ou “cites per doc”, obtido no SCImago Journal &amp; Country Rank (SJR, http://www.scimagojr.com), o qual tem alta correlação com o FI divulgado pelo JCR.
**Conceito C (Qualis) pelo menos indexado em uma base de dados (LILACS, SciELO, MEDLINE, Scopus, DOAJ, EBSCO, ISI Web of Knowledge, Redalyc). Não serão pontuados periódicos que não atendam às boas práticas editoriais, tendo como referencial os critérios disponíveis na COPE (publicationethics.org), e/ou não atendam aos critérios dos Qualis de A1 a C.
***A classificação dos livros científicos será de acordo com o Qualis CAPES Livros: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
</t>
  </si>
  <si>
    <r>
      <t xml:space="preserve">12.1 Monografia/Trabalho de final de curso de graduação </t>
    </r>
    <r>
      <rPr>
        <b/>
        <sz val="10"/>
        <color indexed="8"/>
        <rFont val="Arial"/>
        <family val="2"/>
      </rPr>
      <t>(máximo 10)</t>
    </r>
  </si>
  <si>
    <r>
      <t xml:space="preserve">12.2 Iniciação Científica – PIBIC, PIVIC, PIBIT, CNPq-balcão, IC-Jr, PET ou equivalente, devidamente comprovada </t>
    </r>
    <r>
      <rPr>
        <b/>
        <sz val="10"/>
        <color indexed="8"/>
        <rFont val="Arial"/>
        <family val="2"/>
      </rPr>
      <t xml:space="preserve">(por período de orientação) </t>
    </r>
  </si>
  <si>
    <r>
      <t xml:space="preserve">12.7 Supervisão concluída de Pós-Doutorado </t>
    </r>
    <r>
      <rPr>
        <b/>
        <sz val="10"/>
        <color indexed="8"/>
        <rFont val="Arial"/>
        <family val="2"/>
      </rPr>
      <t>(máximo 5)</t>
    </r>
  </si>
  <si>
    <r>
      <t xml:space="preserve">13.1 Doutorado </t>
    </r>
    <r>
      <rPr>
        <b/>
        <sz val="10"/>
        <color indexed="8"/>
        <rFont val="Arial"/>
        <family val="2"/>
      </rPr>
      <t>(máximo 3)</t>
    </r>
  </si>
  <si>
    <r>
      <t xml:space="preserve">13.2 Mestrado </t>
    </r>
    <r>
      <rPr>
        <b/>
        <sz val="10"/>
        <color indexed="8"/>
        <rFont val="Arial"/>
        <family val="2"/>
      </rPr>
      <t>(máximo 3)</t>
    </r>
  </si>
  <si>
    <r>
      <t xml:space="preserve">Participação em bancas de Doutorado </t>
    </r>
    <r>
      <rPr>
        <b/>
        <sz val="10"/>
        <color indexed="8"/>
        <rFont val="Arial"/>
        <family val="2"/>
      </rPr>
      <t>(máximo 9)</t>
    </r>
  </si>
  <si>
    <r>
      <t xml:space="preserve">Participação em bancas de mestrado </t>
    </r>
    <r>
      <rPr>
        <b/>
        <sz val="10"/>
        <color indexed="8"/>
        <rFont val="Arial"/>
        <family val="2"/>
      </rPr>
      <t>(máximo 9)</t>
    </r>
  </si>
  <si>
    <r>
      <t xml:space="preserve">Assessoria/Consultoria científica/Parecer ad hoc - Periódicos/CAPES/CNPq/outras </t>
    </r>
    <r>
      <rPr>
        <b/>
        <sz val="10"/>
        <color indexed="8"/>
        <rFont val="Arial"/>
        <family val="2"/>
      </rPr>
      <t>(máximo 5)</t>
    </r>
  </si>
  <si>
    <r>
      <t xml:space="preserve">Assessoria/Consultoria científica/Parecer ad hoc - Participação como titular em avaliação de Curso, IES ou PIBIC Externos à UCDB  </t>
    </r>
    <r>
      <rPr>
        <b/>
        <sz val="10"/>
        <color indexed="8"/>
        <rFont val="Arial"/>
        <family val="2"/>
      </rPr>
      <t>(máximo 5)</t>
    </r>
  </si>
  <si>
    <r>
      <t xml:space="preserve">Projeto de pesquisa com </t>
    </r>
    <r>
      <rPr>
        <b/>
        <u/>
        <sz val="10"/>
        <color indexed="8"/>
        <rFont val="Arial"/>
        <family val="2"/>
      </rPr>
      <t>FOMENTO EXTERNO</t>
    </r>
    <r>
      <rPr>
        <sz val="10"/>
        <color indexed="8"/>
        <rFont val="Arial"/>
        <family val="2"/>
      </rPr>
      <t xml:space="preserve"> – FUNDECT, FINEP, CNPq e outros (cadastrado na PROPP)</t>
    </r>
  </si>
  <si>
    <r>
      <t xml:space="preserve">20.1 Coordenador/Vice </t>
    </r>
    <r>
      <rPr>
        <b/>
        <sz val="10"/>
        <color indexed="8"/>
        <rFont val="Arial"/>
        <family val="2"/>
      </rPr>
      <t>(pontuação por projeto)</t>
    </r>
  </si>
  <si>
    <r>
      <t xml:space="preserve">20.2 Colaborador </t>
    </r>
    <r>
      <rPr>
        <b/>
        <sz val="10"/>
        <color indexed="8"/>
        <rFont val="Arial"/>
        <family val="2"/>
      </rPr>
      <t>(máximo 2)</t>
    </r>
  </si>
  <si>
    <r>
      <t xml:space="preserve">22.1 Elaboração e/ou  direção e/ou produção </t>
    </r>
    <r>
      <rPr>
        <b/>
        <sz val="10"/>
        <color indexed="8"/>
        <rFont val="Arial"/>
        <family val="2"/>
      </rPr>
      <t>(máximo 5)</t>
    </r>
  </si>
  <si>
    <r>
      <t xml:space="preserve">22.2  Participação </t>
    </r>
    <r>
      <rPr>
        <b/>
        <sz val="10"/>
        <color indexed="8"/>
        <rFont val="Arial"/>
        <family val="2"/>
      </rPr>
      <t>(máximo 5)</t>
    </r>
  </si>
  <si>
    <r>
      <t>Filmes e vídeos artísticos, com aval da Instituição ou Sociedade Cultural</t>
    </r>
    <r>
      <rPr>
        <b/>
        <sz val="10"/>
        <color rgb="FF000000"/>
        <rFont val="Arial"/>
        <family val="2"/>
      </rPr>
      <t xml:space="preserve"> (máximo 5)</t>
    </r>
  </si>
  <si>
    <r>
      <t xml:space="preserve">23.1 Elaboração e/ou  direção e/ou produção </t>
    </r>
    <r>
      <rPr>
        <b/>
        <sz val="10"/>
        <color indexed="8"/>
        <rFont val="Arial"/>
        <family val="2"/>
      </rPr>
      <t>(máximo 5)</t>
    </r>
  </si>
  <si>
    <r>
      <t xml:space="preserve">23.2 Participação </t>
    </r>
    <r>
      <rPr>
        <b/>
        <sz val="10"/>
        <color indexed="8"/>
        <rFont val="Arial"/>
        <family val="2"/>
      </rPr>
      <t>(máximo 5)</t>
    </r>
  </si>
  <si>
    <r>
      <t xml:space="preserve">24.1 Internacional </t>
    </r>
    <r>
      <rPr>
        <b/>
        <sz val="10"/>
        <color indexed="8"/>
        <rFont val="Arial"/>
        <family val="2"/>
      </rPr>
      <t>(máximo 5)</t>
    </r>
  </si>
  <si>
    <r>
      <t xml:space="preserve">24.2 Nacional </t>
    </r>
    <r>
      <rPr>
        <b/>
        <sz val="10"/>
        <color indexed="8"/>
        <rFont val="Arial"/>
        <family val="2"/>
      </rPr>
      <t>(máximo 5)</t>
    </r>
  </si>
  <si>
    <r>
      <t xml:space="preserve">25.1 Internacional </t>
    </r>
    <r>
      <rPr>
        <b/>
        <sz val="10"/>
        <color indexed="8"/>
        <rFont val="Arial"/>
        <family val="2"/>
      </rPr>
      <t>(máximo 3)</t>
    </r>
  </si>
  <si>
    <r>
      <t xml:space="preserve">25.2 Nacional </t>
    </r>
    <r>
      <rPr>
        <b/>
        <sz val="10"/>
        <color indexed="8"/>
        <rFont val="Arial"/>
        <family val="2"/>
      </rPr>
      <t>(máximo 3)</t>
    </r>
  </si>
  <si>
    <r>
      <t xml:space="preserve">25.3 Local </t>
    </r>
    <r>
      <rPr>
        <b/>
        <sz val="10"/>
        <color indexed="8"/>
        <rFont val="Arial"/>
        <family val="2"/>
      </rPr>
      <t>(máximo 3)</t>
    </r>
  </si>
  <si>
    <r>
      <t xml:space="preserve">Produção de programa de rádio ou TV </t>
    </r>
    <r>
      <rPr>
        <b/>
        <sz val="10"/>
        <color indexed="8"/>
        <rFont val="Arial"/>
        <family val="2"/>
      </rPr>
      <t>(máximo 5)</t>
    </r>
  </si>
  <si>
    <t>12.3 Bolsa de Iniciação Científica por meio de convênios cadastrados na UCDB e com Projeto de Pesquisa cadastrado na PROPP, não contemplada no item anterior</t>
  </si>
  <si>
    <r>
      <t xml:space="preserve">12.6 Lato Sensu </t>
    </r>
    <r>
      <rPr>
        <b/>
        <sz val="10"/>
        <color indexed="8"/>
        <rFont val="Arial"/>
        <family val="2"/>
      </rPr>
      <t>(máximo 5)</t>
    </r>
  </si>
  <si>
    <r>
      <t xml:space="preserve">24.3 Local </t>
    </r>
    <r>
      <rPr>
        <b/>
        <sz val="10"/>
        <color indexed="8"/>
        <rFont val="Arial"/>
        <family val="2"/>
      </rPr>
      <t>(máximo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</si>
</sst>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u/>
      <sz val="11"/>
      <color theme="10"/>
      <name val="Calibri"/>
      <family val="2"/>
      <scheme val="minor"/>
    </font>
    <font>
      <sz val="10"/>
      <color rgb="FF000000"/>
      <name val="Arial"/>
      <family val="2"/>
    </font>
    <font>
      <b/>
      <sz val="10"/>
      <color rgb="FF000000"/>
      <name val="Arial"/>
      <family val="2"/>
    </font>
    <font>
      <sz val="10"/>
      <color theme="1"/>
      <name val="Arial"/>
      <family val="2"/>
    </font>
    <font>
      <b/>
      <sz val="10"/>
      <color indexed="8"/>
      <name val="Arial"/>
      <family val="2"/>
    </font>
    <font>
      <sz val="10"/>
      <color indexed="8"/>
      <name val="Arial"/>
      <family val="2"/>
    </font>
    <font>
      <b/>
      <sz val="10"/>
      <color rgb="FFFF0000"/>
      <name val="Arial"/>
      <family val="2"/>
    </font>
    <font>
      <b/>
      <u/>
      <sz val="10"/>
      <color indexed="8"/>
      <name val="Arial"/>
      <family val="2"/>
    </font>
    <font>
      <u/>
      <sz val="10"/>
      <color theme="10"/>
      <name val="Arial"/>
      <family val="2"/>
    </font>
  </fonts>
  <fills count="8">
    <fill>
      <patternFill patternType="none"/>
    </fill>
    <fill>
      <patternFill patternType="gray125"/>
    </fill>
    <fill>
      <patternFill patternType="solid">
        <fgColor rgb="FF969696"/>
        <bgColor indexed="64"/>
      </patternFill>
    </fill>
    <fill>
      <patternFill patternType="solid">
        <fgColor rgb="FFDCDCDC"/>
        <bgColor indexed="64"/>
      </patternFill>
    </fill>
    <fill>
      <patternFill patternType="solid">
        <fgColor rgb="FFEBE5FF"/>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1" fillId="0" borderId="0" applyNumberFormat="0" applyFill="0" applyBorder="0" applyAlignment="0" applyProtection="0"/>
  </cellStyleXfs>
  <cellXfs count="102">
    <xf numFmtId="0" fontId="0" fillId="0" borderId="0" xfId="0"/>
    <xf numFmtId="0" fontId="2" fillId="0" borderId="13"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vertical="center" wrapText="1"/>
    </xf>
    <xf numFmtId="0" fontId="2" fillId="3" borderId="13" xfId="0" applyFont="1" applyFill="1" applyBorder="1" applyAlignment="1">
      <alignment horizontal="center" vertical="center"/>
    </xf>
    <xf numFmtId="0" fontId="2" fillId="3" borderId="5" xfId="0" applyFont="1" applyFill="1" applyBorder="1" applyAlignment="1">
      <alignment horizontal="center" vertical="center"/>
    </xf>
    <xf numFmtId="0" fontId="2" fillId="0" borderId="13" xfId="0" applyFont="1" applyBorder="1" applyAlignment="1">
      <alignment vertical="center" wrapText="1"/>
    </xf>
    <xf numFmtId="0" fontId="2" fillId="0" borderId="4" xfId="0" applyFont="1" applyBorder="1" applyAlignment="1" applyProtection="1">
      <alignment vertical="center" wrapText="1"/>
      <protection locked="0"/>
    </xf>
    <xf numFmtId="0" fontId="2" fillId="3" borderId="4" xfId="0" applyFont="1" applyFill="1" applyBorder="1" applyAlignment="1">
      <alignment horizontal="center" vertical="center"/>
    </xf>
    <xf numFmtId="0" fontId="2" fillId="0" borderId="4" xfId="0" applyFont="1" applyBorder="1" applyAlignment="1" applyProtection="1">
      <alignment vertical="center"/>
      <protection locked="0"/>
    </xf>
    <xf numFmtId="0" fontId="2"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7" borderId="5" xfId="0" applyFont="1" applyFill="1" applyBorder="1" applyAlignment="1" applyProtection="1">
      <alignment horizontal="center" vertical="center"/>
      <protection locked="0"/>
    </xf>
    <xf numFmtId="0" fontId="2" fillId="7" borderId="4" xfId="0" applyFont="1" applyFill="1" applyBorder="1" applyAlignment="1" applyProtection="1">
      <alignment vertical="center" wrapText="1"/>
      <protection locked="0"/>
    </xf>
    <xf numFmtId="0" fontId="2" fillId="7" borderId="3" xfId="0" applyFont="1" applyFill="1" applyBorder="1" applyAlignment="1">
      <alignment horizontal="center" vertical="center"/>
    </xf>
    <xf numFmtId="0" fontId="2" fillId="0" borderId="14" xfId="0" applyFont="1" applyBorder="1" applyAlignment="1" applyProtection="1">
      <alignment horizontal="center" vertical="center"/>
      <protection locked="0"/>
    </xf>
    <xf numFmtId="0" fontId="4" fillId="0" borderId="13" xfId="0" applyFont="1" applyBorder="1"/>
    <xf numFmtId="0" fontId="2" fillId="0" borderId="13" xfId="0" applyFont="1" applyBorder="1" applyAlignment="1" applyProtection="1">
      <alignment vertical="center"/>
      <protection locked="0"/>
    </xf>
    <xf numFmtId="0" fontId="2" fillId="0" borderId="4" xfId="0" applyFont="1" applyBorder="1" applyAlignment="1" applyProtection="1">
      <alignment horizontal="justify" vertical="center" wrapText="1"/>
      <protection locked="0"/>
    </xf>
    <xf numFmtId="0" fontId="3" fillId="0" borderId="6" xfId="0" applyFont="1" applyBorder="1" applyAlignment="1" applyProtection="1">
      <alignment horizontal="center" vertical="center"/>
      <protection locked="0"/>
    </xf>
    <xf numFmtId="0" fontId="2" fillId="0" borderId="12" xfId="0" applyFont="1" applyBorder="1" applyAlignment="1" applyProtection="1">
      <alignment vertical="center" wrapText="1"/>
      <protection locked="0"/>
    </xf>
    <xf numFmtId="0" fontId="2" fillId="0" borderId="13" xfId="0" applyFont="1" applyBorder="1" applyAlignment="1">
      <alignment wrapText="1"/>
    </xf>
    <xf numFmtId="0" fontId="3" fillId="0" borderId="1"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4" fillId="7" borderId="4" xfId="0" applyFont="1" applyFill="1" applyBorder="1" applyAlignment="1">
      <alignment horizontal="center" vertical="center"/>
    </xf>
    <xf numFmtId="0" fontId="4" fillId="0" borderId="3" xfId="0" applyFont="1" applyBorder="1" applyAlignment="1">
      <alignment horizontal="center" vertical="center"/>
    </xf>
    <xf numFmtId="0" fontId="4" fillId="6" borderId="4" xfId="0" applyFont="1" applyFill="1" applyBorder="1" applyAlignment="1">
      <alignment horizontal="center" vertical="center"/>
    </xf>
    <xf numFmtId="0" fontId="4" fillId="0" borderId="0" xfId="0" applyFont="1"/>
    <xf numFmtId="0" fontId="4" fillId="0" borderId="0" xfId="0" applyFont="1" applyFill="1"/>
    <xf numFmtId="0" fontId="3" fillId="3" borderId="4"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9" fillId="0" borderId="0" xfId="1" applyFont="1"/>
    <xf numFmtId="0" fontId="4" fillId="7" borderId="0" xfId="0" applyFont="1" applyFill="1"/>
    <xf numFmtId="0" fontId="4" fillId="0" borderId="0" xfId="0" applyFont="1" applyAlignment="1" applyProtection="1">
      <alignment horizontal="center"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2" fillId="0" borderId="1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6" borderId="1" xfId="0" applyFont="1" applyFill="1" applyBorder="1" applyAlignment="1" applyProtection="1">
      <alignment vertical="center"/>
      <protection locked="0"/>
    </xf>
    <xf numFmtId="0" fontId="2"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0" borderId="1" xfId="0" applyFont="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2" fillId="3" borderId="2"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3" fillId="4" borderId="1"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2" fillId="0" borderId="1" xfId="0" applyFont="1" applyBorder="1" applyAlignment="1" applyProtection="1">
      <alignment horizontal="justify" vertical="center"/>
      <protection locked="0"/>
    </xf>
    <xf numFmtId="0" fontId="2" fillId="0" borderId="2" xfId="0" applyFont="1" applyBorder="1" applyAlignment="1" applyProtection="1">
      <alignment horizontal="justify" vertical="center"/>
      <protection locked="0"/>
    </xf>
    <xf numFmtId="0" fontId="2" fillId="0" borderId="3" xfId="0" applyFont="1" applyBorder="1" applyAlignment="1" applyProtection="1">
      <alignment horizontal="justify"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4" fillId="7"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4" fillId="0" borderId="1" xfId="0" applyFont="1" applyBorder="1" applyAlignment="1" applyProtection="1">
      <alignment vertical="center" wrapText="1"/>
      <protection locked="0"/>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2" fillId="0" borderId="6"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5" borderId="1"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wrapText="1"/>
      <protection locked="0"/>
    </xf>
    <xf numFmtId="0" fontId="2" fillId="5" borderId="3" xfId="0" applyFont="1" applyFill="1" applyBorder="1" applyAlignment="1" applyProtection="1">
      <alignment horizontal="left" vertical="center" wrapText="1"/>
      <protection locked="0"/>
    </xf>
  </cellXfs>
  <cellStyles count="2">
    <cellStyle name="Hi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ttps://sucupira.capes.gov.br/sucupira/public/consultas/coleta/veiculoPublicacaoQualis/listaConsultaGeralPeriodicos.jsf" TargetMode="Externa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323850</xdr:colOff>
      <xdr:row>113</xdr:row>
      <xdr:rowOff>152400</xdr:rowOff>
    </xdr:from>
    <xdr:ext cx="3682611" cy="234423"/>
    <xdr:sp macro="" textlink="">
      <xdr:nvSpPr>
        <xdr:cNvPr id="2" name="Caixa de Texto 2">
          <a:extLst>
            <a:ext uri="{FF2B5EF4-FFF2-40B4-BE49-F238E27FC236}">
              <a16:creationId xmlns:a16="http://schemas.microsoft.com/office/drawing/2014/main" id="{C257C126-3454-4576-9DE7-B6BB980E51F3}"/>
            </a:ext>
          </a:extLst>
        </xdr:cNvPr>
        <xdr:cNvSpPr txBox="1">
          <a:spLocks noChangeArrowheads="1"/>
        </xdr:cNvSpPr>
      </xdr:nvSpPr>
      <xdr:spPr bwMode="auto">
        <a:xfrm>
          <a:off x="933450" y="26993850"/>
          <a:ext cx="3682611" cy="234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lnSpc>
              <a:spcPts val="400"/>
            </a:lnSpc>
            <a:defRPr sz="1000"/>
          </a:pPr>
          <a:r>
            <a:rPr lang="pt-BR" sz="1100" b="0" i="0" u="none" strike="noStrike" baseline="0">
              <a:solidFill>
                <a:srgbClr val="000000"/>
              </a:solidFill>
              <a:latin typeface="Arial"/>
              <a:cs typeface="Arial"/>
            </a:rPr>
            <a:t>Declaro que as informações prestadas são verdadeiras.</a:t>
          </a:r>
          <a:endParaRPr lang="pt-BR" sz="1200" b="0" i="0" u="none" strike="noStrike" baseline="0">
            <a:solidFill>
              <a:srgbClr val="000000"/>
            </a:solidFill>
            <a:latin typeface="Times New Roman"/>
            <a:cs typeface="Times New Roman"/>
          </a:endParaRPr>
        </a:p>
        <a:p>
          <a:pPr algn="l" rtl="0">
            <a:lnSpc>
              <a:spcPts val="500"/>
            </a:lnSpc>
            <a:defRPr sz="1000"/>
          </a:pPr>
          <a:r>
            <a:rPr lang="pt-BR" sz="1100" b="0" i="0" u="none" strike="noStrike" baseline="0">
              <a:solidFill>
                <a:srgbClr val="000000"/>
              </a:solidFill>
              <a:latin typeface="Arial"/>
              <a:cs typeface="Arial"/>
            </a:rPr>
            <a:t> </a:t>
          </a:r>
        </a:p>
      </xdr:txBody>
    </xdr:sp>
    <xdr:clientData/>
  </xdr:oneCellAnchor>
  <xdr:oneCellAnchor>
    <xdr:from>
      <xdr:col>1</xdr:col>
      <xdr:colOff>990600</xdr:colOff>
      <xdr:row>117</xdr:row>
      <xdr:rowOff>161925</xdr:rowOff>
    </xdr:from>
    <xdr:ext cx="1729897" cy="254557"/>
    <xdr:sp macro="" textlink="">
      <xdr:nvSpPr>
        <xdr:cNvPr id="3" name="Text Box 6">
          <a:extLst>
            <a:ext uri="{FF2B5EF4-FFF2-40B4-BE49-F238E27FC236}">
              <a16:creationId xmlns:a16="http://schemas.microsoft.com/office/drawing/2014/main" id="{CFDDE5BF-A888-4FE8-865F-86F1AD7D916C}"/>
            </a:ext>
          </a:extLst>
        </xdr:cNvPr>
        <xdr:cNvSpPr txBox="1">
          <a:spLocks noChangeArrowheads="1"/>
        </xdr:cNvSpPr>
      </xdr:nvSpPr>
      <xdr:spPr bwMode="auto">
        <a:xfrm>
          <a:off x="1952625" y="27765375"/>
          <a:ext cx="1729897"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Assinatura do Candidato</a:t>
          </a:r>
        </a:p>
      </xdr:txBody>
    </xdr:sp>
    <xdr:clientData/>
  </xdr:oneCellAnchor>
  <xdr:oneCellAnchor>
    <xdr:from>
      <xdr:col>1</xdr:col>
      <xdr:colOff>1533525</xdr:colOff>
      <xdr:row>120</xdr:row>
      <xdr:rowOff>161925</xdr:rowOff>
    </xdr:from>
    <xdr:ext cx="560859" cy="254557"/>
    <xdr:sp macro="" textlink="">
      <xdr:nvSpPr>
        <xdr:cNvPr id="4" name="Text Box 5">
          <a:extLst>
            <a:ext uri="{FF2B5EF4-FFF2-40B4-BE49-F238E27FC236}">
              <a16:creationId xmlns:a16="http://schemas.microsoft.com/office/drawing/2014/main" id="{4EE65BE3-78D5-4E3B-96FA-8A368CE3B6BE}"/>
            </a:ext>
          </a:extLst>
        </xdr:cNvPr>
        <xdr:cNvSpPr txBox="1">
          <a:spLocks noChangeArrowheads="1"/>
        </xdr:cNvSpPr>
      </xdr:nvSpPr>
      <xdr:spPr bwMode="auto">
        <a:xfrm>
          <a:off x="2495550" y="28336875"/>
          <a:ext cx="560859"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DATA</a:t>
          </a:r>
        </a:p>
      </xdr:txBody>
    </xdr:sp>
    <xdr:clientData/>
  </xdr:oneCellAnchor>
  <xdr:twoCellAnchor editAs="oneCell">
    <xdr:from>
      <xdr:col>0</xdr:col>
      <xdr:colOff>200025</xdr:colOff>
      <xdr:row>113</xdr:row>
      <xdr:rowOff>171450</xdr:rowOff>
    </xdr:from>
    <xdr:to>
      <xdr:col>0</xdr:col>
      <xdr:colOff>352425</xdr:colOff>
      <xdr:row>115</xdr:row>
      <xdr:rowOff>86285</xdr:rowOff>
    </xdr:to>
    <xdr:pic>
      <xdr:nvPicPr>
        <xdr:cNvPr id="5" name="CheckBox1">
          <a:extLst>
            <a:ext uri="{FF2B5EF4-FFF2-40B4-BE49-F238E27FC236}">
              <a16:creationId xmlns:a16="http://schemas.microsoft.com/office/drawing/2014/main" id="{7081E084-5788-4519-BAD8-D4BEE3D4944B}"/>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27012900"/>
          <a:ext cx="1524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117</xdr:row>
      <xdr:rowOff>180975</xdr:rowOff>
    </xdr:from>
    <xdr:to>
      <xdr:col>2</xdr:col>
      <xdr:colOff>9525</xdr:colOff>
      <xdr:row>117</xdr:row>
      <xdr:rowOff>180975</xdr:rowOff>
    </xdr:to>
    <xdr:cxnSp macro="">
      <xdr:nvCxnSpPr>
        <xdr:cNvPr id="6" name="Conector reto 5">
          <a:extLst>
            <a:ext uri="{FF2B5EF4-FFF2-40B4-BE49-F238E27FC236}">
              <a16:creationId xmlns:a16="http://schemas.microsoft.com/office/drawing/2014/main" id="{6553D89A-A716-4B35-BFA5-0C0CD62ED462}"/>
            </a:ext>
          </a:extLst>
        </xdr:cNvPr>
        <xdr:cNvCxnSpPr/>
      </xdr:nvCxnSpPr>
      <xdr:spPr>
        <a:xfrm>
          <a:off x="971550" y="27784425"/>
          <a:ext cx="411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1257300</xdr:colOff>
      <xdr:row>119</xdr:row>
      <xdr:rowOff>171449</xdr:rowOff>
    </xdr:from>
    <xdr:to>
      <xdr:col>1</xdr:col>
      <xdr:colOff>2736273</xdr:colOff>
      <xdr:row>121</xdr:row>
      <xdr:rowOff>38100</xdr:rowOff>
    </xdr:to>
    <xdr:sp macro="" textlink="">
      <xdr:nvSpPr>
        <xdr:cNvPr id="7" name="CaixaDeTexto 6">
          <a:extLst>
            <a:ext uri="{FF2B5EF4-FFF2-40B4-BE49-F238E27FC236}">
              <a16:creationId xmlns:a16="http://schemas.microsoft.com/office/drawing/2014/main" id="{BAE875A7-AB58-4F51-A004-D25468438CA8}"/>
            </a:ext>
          </a:extLst>
        </xdr:cNvPr>
        <xdr:cNvSpPr txBox="1"/>
      </xdr:nvSpPr>
      <xdr:spPr>
        <a:xfrm>
          <a:off x="2219325" y="28155899"/>
          <a:ext cx="1478973"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____/____/______</a:t>
          </a:r>
        </a:p>
      </xdr:txBody>
    </xdr:sp>
    <xdr:clientData/>
  </xdr:twoCellAnchor>
  <xdr:twoCellAnchor>
    <xdr:from>
      <xdr:col>1</xdr:col>
      <xdr:colOff>1174667</xdr:colOff>
      <xdr:row>2</xdr:row>
      <xdr:rowOff>131546</xdr:rowOff>
    </xdr:from>
    <xdr:to>
      <xdr:col>1</xdr:col>
      <xdr:colOff>1969798</xdr:colOff>
      <xdr:row>3</xdr:row>
      <xdr:rowOff>127867</xdr:rowOff>
    </xdr:to>
    <xdr:sp macro="" textlink="">
      <xdr:nvSpPr>
        <xdr:cNvPr id="8" name="CaixaDeTexto 7">
          <a:hlinkClick xmlns:r="http://schemas.openxmlformats.org/officeDocument/2006/relationships" r:id="rId2"/>
        </xdr:cNvPr>
        <xdr:cNvSpPr txBox="1"/>
      </xdr:nvSpPr>
      <xdr:spPr>
        <a:xfrm>
          <a:off x="2384902" y="467722"/>
          <a:ext cx="795131" cy="164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800" b="1">
              <a:solidFill>
                <a:srgbClr val="0000FF"/>
              </a:solidFill>
              <a:latin typeface="Arial" panose="020B0604020202020204" pitchFamily="34" charset="0"/>
              <a:cs typeface="Arial" panose="020B0604020202020204" pitchFamily="34" charset="0"/>
            </a:rPr>
            <a:t>clique</a:t>
          </a:r>
          <a:r>
            <a:rPr lang="pt-BR" sz="800" b="1" baseline="0">
              <a:solidFill>
                <a:srgbClr val="0000FF"/>
              </a:solidFill>
              <a:latin typeface="Arial" panose="020B0604020202020204" pitchFamily="34" charset="0"/>
              <a:cs typeface="Arial" panose="020B0604020202020204" pitchFamily="34" charset="0"/>
            </a:rPr>
            <a:t> aqui   </a:t>
          </a:r>
          <a:endParaRPr lang="pt-BR" sz="800" b="1">
            <a:solidFill>
              <a:srgbClr val="0000FF"/>
            </a:solidFill>
            <a:latin typeface="Arial" panose="020B0604020202020204" pitchFamily="34" charset="0"/>
            <a:cs typeface="Arial" panose="020B0604020202020204" pitchFamily="34" charset="0"/>
          </a:endParaRPr>
        </a:p>
      </xdr:txBody>
    </xdr:sp>
    <xdr:clientData/>
  </xdr:twoCellAnchor>
  <xdr:twoCellAnchor>
    <xdr:from>
      <xdr:col>1</xdr:col>
      <xdr:colOff>1177106</xdr:colOff>
      <xdr:row>50</xdr:row>
      <xdr:rowOff>7310</xdr:rowOff>
    </xdr:from>
    <xdr:to>
      <xdr:col>1</xdr:col>
      <xdr:colOff>2017059</xdr:colOff>
      <xdr:row>51</xdr:row>
      <xdr:rowOff>44824</xdr:rowOff>
    </xdr:to>
    <xdr:sp macro="" textlink="">
      <xdr:nvSpPr>
        <xdr:cNvPr id="9" name="CaixaDeTexto 8">
          <a:hlinkClick xmlns:r="http://schemas.openxmlformats.org/officeDocument/2006/relationships" r:id="rId2"/>
        </xdr:cNvPr>
        <xdr:cNvSpPr txBox="1"/>
      </xdr:nvSpPr>
      <xdr:spPr>
        <a:xfrm>
          <a:off x="1815841" y="11246810"/>
          <a:ext cx="839953" cy="1943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pt-BR" sz="800" b="1">
              <a:latin typeface="Arial" panose="020B0604020202020204" pitchFamily="34" charset="0"/>
              <a:cs typeface="Arial" panose="020B0604020202020204" pitchFamily="34" charset="0"/>
            </a:rPr>
            <a:t>(</a:t>
          </a:r>
          <a:r>
            <a:rPr lang="pt-BR" sz="800" b="1" u="sng">
              <a:solidFill>
                <a:srgbClr val="0000FF"/>
              </a:solidFill>
              <a:latin typeface="Arial" panose="020B0604020202020204" pitchFamily="34" charset="0"/>
              <a:cs typeface="Arial" panose="020B0604020202020204" pitchFamily="34" charset="0"/>
            </a:rPr>
            <a:t>clique</a:t>
          </a:r>
          <a:r>
            <a:rPr lang="pt-BR" sz="800" b="1" u="sng" baseline="0">
              <a:solidFill>
                <a:srgbClr val="0000FF"/>
              </a:solidFill>
              <a:latin typeface="Arial" panose="020B0604020202020204" pitchFamily="34" charset="0"/>
              <a:cs typeface="Arial" panose="020B0604020202020204" pitchFamily="34" charset="0"/>
            </a:rPr>
            <a:t> aqui</a:t>
          </a:r>
          <a:r>
            <a:rPr lang="pt-BR" sz="800" b="1" baseline="0">
              <a:latin typeface="Arial" panose="020B0604020202020204" pitchFamily="34" charset="0"/>
              <a:cs typeface="Arial" panose="020B0604020202020204" pitchFamily="34" charset="0"/>
            </a:rPr>
            <a:t>)</a:t>
          </a:r>
          <a:endParaRPr lang="pt-BR" sz="8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122"/>
  <sheetViews>
    <sheetView tabSelected="1" view="pageBreakPreview" topLeftCell="A113" zoomScale="60" zoomScaleNormal="85" workbookViewId="0">
      <selection activeCell="H64" sqref="H64"/>
    </sheetView>
  </sheetViews>
  <sheetFormatPr defaultRowHeight="12.75" x14ac:dyDescent="0.2"/>
  <cols>
    <col min="1" max="1" width="9.5703125" style="29" customWidth="1"/>
    <col min="2" max="2" width="66.5703125" style="29" customWidth="1"/>
    <col min="3" max="3" width="9.140625" style="29"/>
    <col min="4" max="4" width="5.7109375" style="29" customWidth="1"/>
    <col min="5" max="5" width="7.28515625" style="29" customWidth="1"/>
    <col min="6" max="6" width="9.28515625" style="29" customWidth="1"/>
    <col min="7" max="16384" width="9.140625" style="29"/>
  </cols>
  <sheetData>
    <row r="1" spans="1:7" ht="13.5" thickBot="1" x14ac:dyDescent="0.25"/>
    <row r="2" spans="1:7" ht="13.5" thickBot="1" x14ac:dyDescent="0.25">
      <c r="A2" s="82" t="s">
        <v>43</v>
      </c>
      <c r="B2" s="83"/>
      <c r="C2" s="83"/>
      <c r="D2" s="83"/>
      <c r="E2" s="83"/>
      <c r="F2" s="84"/>
    </row>
    <row r="3" spans="1:7" ht="13.5" thickBot="1" x14ac:dyDescent="0.25">
      <c r="A3" s="85" t="s">
        <v>40</v>
      </c>
      <c r="B3" s="86"/>
      <c r="C3" s="86"/>
      <c r="D3" s="86"/>
      <c r="E3" s="86"/>
      <c r="F3" s="87"/>
    </row>
    <row r="4" spans="1:7" ht="13.5" thickBot="1" x14ac:dyDescent="0.25">
      <c r="A4" s="85" t="s">
        <v>42</v>
      </c>
      <c r="B4" s="86"/>
      <c r="C4" s="86"/>
      <c r="D4" s="86"/>
      <c r="E4" s="86"/>
      <c r="F4" s="87"/>
    </row>
    <row r="5" spans="1:7" ht="13.5" thickBot="1" x14ac:dyDescent="0.25">
      <c r="A5" s="85" t="s">
        <v>0</v>
      </c>
      <c r="B5" s="86"/>
      <c r="C5" s="86"/>
      <c r="D5" s="86"/>
      <c r="E5" s="86"/>
      <c r="F5" s="87"/>
    </row>
    <row r="6" spans="1:7" ht="13.5" thickBot="1" x14ac:dyDescent="0.25">
      <c r="A6" s="88" t="s">
        <v>41</v>
      </c>
      <c r="B6" s="89"/>
      <c r="C6" s="89"/>
      <c r="D6" s="89"/>
      <c r="E6" s="89"/>
      <c r="F6" s="90"/>
      <c r="G6" s="30"/>
    </row>
    <row r="7" spans="1:7" ht="13.5" thickBot="1" x14ac:dyDescent="0.25">
      <c r="A7" s="91" t="s">
        <v>1</v>
      </c>
      <c r="B7" s="92"/>
      <c r="C7" s="92"/>
      <c r="D7" s="92"/>
      <c r="E7" s="92"/>
      <c r="F7" s="93"/>
    </row>
    <row r="8" spans="1:7" ht="13.5" thickBot="1" x14ac:dyDescent="0.25">
      <c r="A8" s="51" t="s">
        <v>2</v>
      </c>
      <c r="B8" s="52"/>
      <c r="C8" s="52"/>
      <c r="D8" s="52"/>
      <c r="E8" s="52"/>
      <c r="F8" s="53"/>
    </row>
    <row r="9" spans="1:7" ht="13.5" thickBot="1" x14ac:dyDescent="0.25">
      <c r="A9" s="82"/>
      <c r="B9" s="84"/>
      <c r="C9" s="82" t="s">
        <v>3</v>
      </c>
      <c r="D9" s="84"/>
      <c r="E9" s="31" t="s">
        <v>4</v>
      </c>
      <c r="F9" s="32" t="s">
        <v>5</v>
      </c>
    </row>
    <row r="10" spans="1:7" ht="13.5" thickBot="1" x14ac:dyDescent="0.25">
      <c r="A10" s="10">
        <v>1</v>
      </c>
      <c r="B10" s="94" t="s">
        <v>6</v>
      </c>
      <c r="C10" s="95"/>
      <c r="D10" s="95"/>
      <c r="E10" s="95"/>
      <c r="F10" s="96"/>
    </row>
    <row r="11" spans="1:7" ht="13.5" thickBot="1" x14ac:dyDescent="0.25">
      <c r="A11" s="11"/>
      <c r="B11" s="1" t="s">
        <v>44</v>
      </c>
      <c r="C11" s="97"/>
      <c r="D11" s="98"/>
      <c r="E11" s="4">
        <v>10</v>
      </c>
      <c r="F11" s="23">
        <f>C11*10</f>
        <v>0</v>
      </c>
    </row>
    <row r="12" spans="1:7" ht="13.5" thickBot="1" x14ac:dyDescent="0.25">
      <c r="A12" s="11"/>
      <c r="B12" s="2" t="s">
        <v>45</v>
      </c>
      <c r="C12" s="44"/>
      <c r="D12" s="40"/>
      <c r="E12" s="5">
        <v>8.5</v>
      </c>
      <c r="F12" s="23">
        <f t="shared" ref="F12:F47" si="0">E12*C12</f>
        <v>0</v>
      </c>
    </row>
    <row r="13" spans="1:7" ht="13.5" thickBot="1" x14ac:dyDescent="0.25">
      <c r="A13" s="11"/>
      <c r="B13" s="2" t="s">
        <v>46</v>
      </c>
      <c r="C13" s="44"/>
      <c r="D13" s="40"/>
      <c r="E13" s="5">
        <v>7</v>
      </c>
      <c r="F13" s="23">
        <f t="shared" si="0"/>
        <v>0</v>
      </c>
    </row>
    <row r="14" spans="1:7" ht="13.5" thickBot="1" x14ac:dyDescent="0.25">
      <c r="A14" s="11"/>
      <c r="B14" s="2" t="s">
        <v>47</v>
      </c>
      <c r="C14" s="44"/>
      <c r="D14" s="40"/>
      <c r="E14" s="5">
        <v>5.5</v>
      </c>
      <c r="F14" s="23">
        <f t="shared" si="0"/>
        <v>0</v>
      </c>
    </row>
    <row r="15" spans="1:7" ht="13.5" thickBot="1" x14ac:dyDescent="0.25">
      <c r="A15" s="11"/>
      <c r="B15" s="2" t="s">
        <v>48</v>
      </c>
      <c r="C15" s="44"/>
      <c r="D15" s="40"/>
      <c r="E15" s="5">
        <v>4</v>
      </c>
      <c r="F15" s="23">
        <f t="shared" si="0"/>
        <v>0</v>
      </c>
    </row>
    <row r="16" spans="1:7" ht="13.5" thickBot="1" x14ac:dyDescent="0.25">
      <c r="A16" s="11"/>
      <c r="B16" s="2" t="s">
        <v>49</v>
      </c>
      <c r="C16" s="44"/>
      <c r="D16" s="40"/>
      <c r="E16" s="5">
        <v>2.5</v>
      </c>
      <c r="F16" s="23">
        <f t="shared" si="0"/>
        <v>0</v>
      </c>
    </row>
    <row r="17" spans="1:6" ht="13.5" thickBot="1" x14ac:dyDescent="0.25">
      <c r="A17" s="11"/>
      <c r="B17" s="2" t="s">
        <v>50</v>
      </c>
      <c r="C17" s="44"/>
      <c r="D17" s="40"/>
      <c r="E17" s="5">
        <v>1</v>
      </c>
      <c r="F17" s="23">
        <f t="shared" si="0"/>
        <v>0</v>
      </c>
    </row>
    <row r="18" spans="1:6" ht="26.25" thickBot="1" x14ac:dyDescent="0.25">
      <c r="A18" s="11"/>
      <c r="B18" s="3" t="s">
        <v>51</v>
      </c>
      <c r="C18" s="44"/>
      <c r="D18" s="40"/>
      <c r="E18" s="8">
        <v>0.5</v>
      </c>
      <c r="F18" s="23">
        <f t="shared" si="0"/>
        <v>0</v>
      </c>
    </row>
    <row r="19" spans="1:6" ht="13.5" thickBot="1" x14ac:dyDescent="0.25">
      <c r="A19" s="10">
        <v>2</v>
      </c>
      <c r="B19" s="9" t="s">
        <v>59</v>
      </c>
      <c r="C19" s="44"/>
      <c r="D19" s="40"/>
      <c r="E19" s="8">
        <v>1</v>
      </c>
      <c r="F19" s="23">
        <f t="shared" si="0"/>
        <v>0</v>
      </c>
    </row>
    <row r="20" spans="1:6" ht="26.25" thickBot="1" x14ac:dyDescent="0.25">
      <c r="A20" s="10">
        <v>3</v>
      </c>
      <c r="B20" s="7" t="s">
        <v>60</v>
      </c>
      <c r="C20" s="44"/>
      <c r="D20" s="40"/>
      <c r="E20" s="8">
        <v>0.4</v>
      </c>
      <c r="F20" s="23">
        <f t="shared" si="0"/>
        <v>0</v>
      </c>
    </row>
    <row r="21" spans="1:6" ht="26.25" thickBot="1" x14ac:dyDescent="0.25">
      <c r="A21" s="10">
        <v>4</v>
      </c>
      <c r="B21" s="7" t="s">
        <v>61</v>
      </c>
      <c r="C21" s="44"/>
      <c r="D21" s="40"/>
      <c r="E21" s="8">
        <v>0.3</v>
      </c>
      <c r="F21" s="23">
        <f t="shared" si="0"/>
        <v>0</v>
      </c>
    </row>
    <row r="22" spans="1:6" ht="13.5" thickBot="1" x14ac:dyDescent="0.25">
      <c r="A22" s="10">
        <v>5</v>
      </c>
      <c r="B22" s="9" t="s">
        <v>62</v>
      </c>
      <c r="C22" s="44"/>
      <c r="D22" s="40"/>
      <c r="E22" s="8">
        <v>0.2</v>
      </c>
      <c r="F22" s="23">
        <f t="shared" si="0"/>
        <v>0</v>
      </c>
    </row>
    <row r="23" spans="1:6" ht="13.5" thickBot="1" x14ac:dyDescent="0.25">
      <c r="A23" s="10">
        <v>6</v>
      </c>
      <c r="B23" s="64" t="s">
        <v>7</v>
      </c>
      <c r="C23" s="65"/>
      <c r="D23" s="65"/>
      <c r="E23" s="65"/>
      <c r="F23" s="66"/>
    </row>
    <row r="24" spans="1:6" ht="26.25" thickBot="1" x14ac:dyDescent="0.25">
      <c r="A24" s="11"/>
      <c r="B24" s="7" t="s">
        <v>63</v>
      </c>
      <c r="C24" s="44"/>
      <c r="D24" s="40"/>
      <c r="E24" s="8">
        <v>2</v>
      </c>
      <c r="F24" s="23">
        <f t="shared" si="0"/>
        <v>0</v>
      </c>
    </row>
    <row r="25" spans="1:6" ht="26.25" thickBot="1" x14ac:dyDescent="0.25">
      <c r="A25" s="11"/>
      <c r="B25" s="7" t="s">
        <v>64</v>
      </c>
      <c r="C25" s="44"/>
      <c r="D25" s="40"/>
      <c r="E25" s="8">
        <v>1.5</v>
      </c>
      <c r="F25" s="23">
        <f t="shared" si="0"/>
        <v>0</v>
      </c>
    </row>
    <row r="26" spans="1:6" ht="26.25" thickBot="1" x14ac:dyDescent="0.25">
      <c r="A26" s="11"/>
      <c r="B26" s="7" t="s">
        <v>65</v>
      </c>
      <c r="C26" s="44"/>
      <c r="D26" s="40"/>
      <c r="E26" s="8">
        <v>1</v>
      </c>
      <c r="F26" s="23">
        <f t="shared" si="0"/>
        <v>0</v>
      </c>
    </row>
    <row r="27" spans="1:6" ht="26.25" thickBot="1" x14ac:dyDescent="0.25">
      <c r="A27" s="11"/>
      <c r="B27" s="7" t="s">
        <v>66</v>
      </c>
      <c r="C27" s="44"/>
      <c r="D27" s="40"/>
      <c r="E27" s="8">
        <v>0.5</v>
      </c>
      <c r="F27" s="23">
        <f t="shared" si="0"/>
        <v>0</v>
      </c>
    </row>
    <row r="28" spans="1:6" ht="26.25" thickBot="1" x14ac:dyDescent="0.25">
      <c r="A28" s="11"/>
      <c r="B28" s="7" t="s">
        <v>67</v>
      </c>
      <c r="C28" s="44"/>
      <c r="D28" s="40"/>
      <c r="E28" s="8">
        <v>0.5</v>
      </c>
      <c r="F28" s="23">
        <f t="shared" si="0"/>
        <v>0</v>
      </c>
    </row>
    <row r="29" spans="1:6" ht="26.25" thickBot="1" x14ac:dyDescent="0.25">
      <c r="A29" s="11"/>
      <c r="B29" s="7" t="s">
        <v>68</v>
      </c>
      <c r="C29" s="44"/>
      <c r="D29" s="40"/>
      <c r="E29" s="8">
        <v>0.25</v>
      </c>
      <c r="F29" s="23">
        <f t="shared" si="0"/>
        <v>0</v>
      </c>
    </row>
    <row r="30" spans="1:6" ht="13.5" thickBot="1" x14ac:dyDescent="0.25">
      <c r="A30" s="10">
        <v>7</v>
      </c>
      <c r="B30" s="99" t="s">
        <v>8</v>
      </c>
      <c r="C30" s="100"/>
      <c r="D30" s="100"/>
      <c r="E30" s="100"/>
      <c r="F30" s="101"/>
    </row>
    <row r="31" spans="1:6" ht="13.5" thickBot="1" x14ac:dyDescent="0.25">
      <c r="A31" s="24"/>
      <c r="B31" s="7" t="s">
        <v>9</v>
      </c>
      <c r="C31" s="57"/>
      <c r="D31" s="58"/>
      <c r="E31" s="8">
        <v>10</v>
      </c>
      <c r="F31" s="23">
        <f t="shared" si="0"/>
        <v>0</v>
      </c>
    </row>
    <row r="32" spans="1:6" ht="13.5" thickBot="1" x14ac:dyDescent="0.25">
      <c r="A32" s="24"/>
      <c r="B32" s="7" t="s">
        <v>10</v>
      </c>
      <c r="C32" s="57"/>
      <c r="D32" s="58"/>
      <c r="E32" s="8">
        <v>2.5</v>
      </c>
      <c r="F32" s="23">
        <f t="shared" si="0"/>
        <v>0</v>
      </c>
    </row>
    <row r="33" spans="1:7" ht="13.5" thickBot="1" x14ac:dyDescent="0.25">
      <c r="A33" s="10">
        <v>8</v>
      </c>
      <c r="B33" s="79" t="s">
        <v>69</v>
      </c>
      <c r="C33" s="80"/>
      <c r="D33" s="80"/>
      <c r="E33" s="80"/>
      <c r="F33" s="81"/>
    </row>
    <row r="34" spans="1:7" ht="13.5" thickBot="1" x14ac:dyDescent="0.25">
      <c r="A34" s="11"/>
      <c r="B34" s="6" t="s">
        <v>52</v>
      </c>
      <c r="C34" s="44"/>
      <c r="D34" s="40"/>
      <c r="E34" s="8">
        <v>10</v>
      </c>
      <c r="F34" s="23">
        <f t="shared" si="0"/>
        <v>0</v>
      </c>
    </row>
    <row r="35" spans="1:7" ht="13.5" thickBot="1" x14ac:dyDescent="0.25">
      <c r="A35" s="24"/>
      <c r="B35" s="3" t="s">
        <v>53</v>
      </c>
      <c r="C35" s="57"/>
      <c r="D35" s="58"/>
      <c r="E35" s="8">
        <v>8.5</v>
      </c>
      <c r="F35" s="23">
        <f t="shared" si="0"/>
        <v>0</v>
      </c>
    </row>
    <row r="36" spans="1:7" ht="13.5" thickBot="1" x14ac:dyDescent="0.25">
      <c r="A36" s="24"/>
      <c r="B36" s="3" t="s">
        <v>54</v>
      </c>
      <c r="C36" s="57"/>
      <c r="D36" s="58"/>
      <c r="E36" s="8">
        <v>7</v>
      </c>
      <c r="F36" s="23">
        <f t="shared" si="0"/>
        <v>0</v>
      </c>
    </row>
    <row r="37" spans="1:7" ht="26.25" thickBot="1" x14ac:dyDescent="0.25">
      <c r="A37" s="24"/>
      <c r="B37" s="3" t="s">
        <v>55</v>
      </c>
      <c r="C37" s="57"/>
      <c r="D37" s="58"/>
      <c r="E37" s="8">
        <v>1</v>
      </c>
      <c r="F37" s="23">
        <f t="shared" si="0"/>
        <v>0</v>
      </c>
    </row>
    <row r="38" spans="1:7" ht="13.5" thickBot="1" x14ac:dyDescent="0.25">
      <c r="A38" s="11"/>
      <c r="B38" s="64" t="s">
        <v>56</v>
      </c>
      <c r="C38" s="65"/>
      <c r="D38" s="65"/>
      <c r="E38" s="65"/>
      <c r="F38" s="66"/>
    </row>
    <row r="39" spans="1:7" ht="13.5" thickBot="1" x14ac:dyDescent="0.25">
      <c r="A39" s="24"/>
      <c r="B39" s="7" t="s">
        <v>57</v>
      </c>
      <c r="C39" s="57"/>
      <c r="D39" s="58"/>
      <c r="E39" s="8">
        <v>4</v>
      </c>
      <c r="F39" s="23">
        <f t="shared" si="0"/>
        <v>0</v>
      </c>
    </row>
    <row r="40" spans="1:7" ht="13.5" thickBot="1" x14ac:dyDescent="0.25">
      <c r="A40" s="24"/>
      <c r="B40" s="7" t="s">
        <v>70</v>
      </c>
      <c r="C40" s="57"/>
      <c r="D40" s="58"/>
      <c r="E40" s="8">
        <v>3</v>
      </c>
      <c r="F40" s="23">
        <f t="shared" si="0"/>
        <v>0</v>
      </c>
    </row>
    <row r="41" spans="1:7" ht="13.5" thickBot="1" x14ac:dyDescent="0.25">
      <c r="A41" s="24"/>
      <c r="B41" s="7" t="s">
        <v>71</v>
      </c>
      <c r="C41" s="44"/>
      <c r="D41" s="40"/>
      <c r="E41" s="8">
        <v>2</v>
      </c>
      <c r="F41" s="23">
        <f t="shared" si="0"/>
        <v>0</v>
      </c>
    </row>
    <row r="42" spans="1:7" ht="26.25" thickBot="1" x14ac:dyDescent="0.25">
      <c r="A42" s="24"/>
      <c r="B42" s="7" t="s">
        <v>72</v>
      </c>
      <c r="C42" s="57"/>
      <c r="D42" s="58"/>
      <c r="E42" s="8">
        <v>0.5</v>
      </c>
      <c r="F42" s="23">
        <f t="shared" si="0"/>
        <v>0</v>
      </c>
    </row>
    <row r="43" spans="1:7" ht="13.5" thickBot="1" x14ac:dyDescent="0.25">
      <c r="A43" s="24"/>
      <c r="B43" s="64" t="s">
        <v>73</v>
      </c>
      <c r="C43" s="65"/>
      <c r="D43" s="65"/>
      <c r="E43" s="65"/>
      <c r="F43" s="66"/>
    </row>
    <row r="44" spans="1:7" ht="26.25" thickBot="1" x14ac:dyDescent="0.25">
      <c r="A44" s="11"/>
      <c r="B44" s="7" t="s">
        <v>74</v>
      </c>
      <c r="C44" s="44"/>
      <c r="D44" s="40"/>
      <c r="E44" s="8">
        <v>2</v>
      </c>
      <c r="F44" s="23">
        <f t="shared" si="0"/>
        <v>0</v>
      </c>
    </row>
    <row r="45" spans="1:7" ht="26.25" thickBot="1" x14ac:dyDescent="0.25">
      <c r="A45" s="10">
        <v>9</v>
      </c>
      <c r="B45" s="7" t="s">
        <v>58</v>
      </c>
      <c r="C45" s="44"/>
      <c r="D45" s="40"/>
      <c r="E45" s="8">
        <v>3</v>
      </c>
      <c r="F45" s="23">
        <f t="shared" si="0"/>
        <v>0</v>
      </c>
    </row>
    <row r="46" spans="1:7" ht="51.75" thickBot="1" x14ac:dyDescent="0.25">
      <c r="A46" s="10">
        <v>10</v>
      </c>
      <c r="B46" s="7" t="s">
        <v>11</v>
      </c>
      <c r="C46" s="44"/>
      <c r="D46" s="40"/>
      <c r="E46" s="8">
        <v>1</v>
      </c>
      <c r="F46" s="23">
        <f t="shared" si="0"/>
        <v>0</v>
      </c>
    </row>
    <row r="47" spans="1:7" ht="26.25" thickBot="1" x14ac:dyDescent="0.25">
      <c r="A47" s="10">
        <v>11</v>
      </c>
      <c r="B47" s="7" t="s">
        <v>75</v>
      </c>
      <c r="C47" s="57"/>
      <c r="D47" s="58"/>
      <c r="E47" s="8">
        <v>0.1</v>
      </c>
      <c r="F47" s="23">
        <f t="shared" si="0"/>
        <v>0</v>
      </c>
    </row>
    <row r="48" spans="1:7" ht="13.5" thickBot="1" x14ac:dyDescent="0.25">
      <c r="A48" s="45" t="s">
        <v>12</v>
      </c>
      <c r="B48" s="46"/>
      <c r="C48" s="46"/>
      <c r="D48" s="46"/>
      <c r="E48" s="47"/>
      <c r="F48" s="25">
        <f>SUM(F11:F47)</f>
        <v>0</v>
      </c>
      <c r="G48" s="33"/>
    </row>
    <row r="49" spans="1:6" ht="13.5" thickBot="1" x14ac:dyDescent="0.25">
      <c r="A49" s="45" t="s">
        <v>13</v>
      </c>
      <c r="B49" s="46"/>
      <c r="C49" s="46"/>
      <c r="D49" s="46"/>
      <c r="E49" s="47"/>
      <c r="F49" s="25">
        <f>F48*0.5</f>
        <v>0</v>
      </c>
    </row>
    <row r="50" spans="1:6" x14ac:dyDescent="0.2">
      <c r="A50" s="70" t="s">
        <v>76</v>
      </c>
      <c r="B50" s="71"/>
      <c r="C50" s="71"/>
      <c r="D50" s="71"/>
      <c r="E50" s="71"/>
      <c r="F50" s="72"/>
    </row>
    <row r="51" spans="1:6" x14ac:dyDescent="0.2">
      <c r="A51" s="73"/>
      <c r="B51" s="74"/>
      <c r="C51" s="74"/>
      <c r="D51" s="74"/>
      <c r="E51" s="74"/>
      <c r="F51" s="75"/>
    </row>
    <row r="52" spans="1:6" x14ac:dyDescent="0.2">
      <c r="A52" s="73"/>
      <c r="B52" s="74"/>
      <c r="C52" s="74"/>
      <c r="D52" s="74"/>
      <c r="E52" s="74"/>
      <c r="F52" s="75"/>
    </row>
    <row r="53" spans="1:6" x14ac:dyDescent="0.2">
      <c r="A53" s="73"/>
      <c r="B53" s="74"/>
      <c r="C53" s="74"/>
      <c r="D53" s="74"/>
      <c r="E53" s="74"/>
      <c r="F53" s="75"/>
    </row>
    <row r="54" spans="1:6" x14ac:dyDescent="0.2">
      <c r="A54" s="73"/>
      <c r="B54" s="74"/>
      <c r="C54" s="74"/>
      <c r="D54" s="74"/>
      <c r="E54" s="74"/>
      <c r="F54" s="75"/>
    </row>
    <row r="55" spans="1:6" x14ac:dyDescent="0.2">
      <c r="A55" s="73"/>
      <c r="B55" s="74"/>
      <c r="C55" s="74"/>
      <c r="D55" s="74"/>
      <c r="E55" s="74"/>
      <c r="F55" s="75"/>
    </row>
    <row r="56" spans="1:6" x14ac:dyDescent="0.2">
      <c r="A56" s="73"/>
      <c r="B56" s="74"/>
      <c r="C56" s="74"/>
      <c r="D56" s="74"/>
      <c r="E56" s="74"/>
      <c r="F56" s="75"/>
    </row>
    <row r="57" spans="1:6" x14ac:dyDescent="0.2">
      <c r="A57" s="73"/>
      <c r="B57" s="74"/>
      <c r="C57" s="74"/>
      <c r="D57" s="74"/>
      <c r="E57" s="74"/>
      <c r="F57" s="75"/>
    </row>
    <row r="58" spans="1:6" x14ac:dyDescent="0.2">
      <c r="A58" s="73"/>
      <c r="B58" s="74"/>
      <c r="C58" s="74"/>
      <c r="D58" s="74"/>
      <c r="E58" s="74"/>
      <c r="F58" s="75"/>
    </row>
    <row r="59" spans="1:6" x14ac:dyDescent="0.2">
      <c r="A59" s="73"/>
      <c r="B59" s="74"/>
      <c r="C59" s="74"/>
      <c r="D59" s="74"/>
      <c r="E59" s="74"/>
      <c r="F59" s="75"/>
    </row>
    <row r="60" spans="1:6" ht="40.5" customHeight="1" thickBot="1" x14ac:dyDescent="0.25">
      <c r="A60" s="76"/>
      <c r="B60" s="77"/>
      <c r="C60" s="77"/>
      <c r="D60" s="77"/>
      <c r="E60" s="77"/>
      <c r="F60" s="78"/>
    </row>
    <row r="61" spans="1:6" ht="13.5" thickBot="1" x14ac:dyDescent="0.25">
      <c r="A61" s="51" t="s">
        <v>14</v>
      </c>
      <c r="B61" s="52"/>
      <c r="C61" s="52"/>
      <c r="D61" s="52"/>
      <c r="E61" s="52"/>
      <c r="F61" s="53"/>
    </row>
    <row r="62" spans="1:6" ht="13.5" thickBot="1" x14ac:dyDescent="0.25">
      <c r="A62" s="10">
        <v>12</v>
      </c>
      <c r="B62" s="67" t="s">
        <v>15</v>
      </c>
      <c r="C62" s="68"/>
      <c r="D62" s="68"/>
      <c r="E62" s="68"/>
      <c r="F62" s="69"/>
    </row>
    <row r="63" spans="1:6" ht="13.5" thickBot="1" x14ac:dyDescent="0.25">
      <c r="A63" s="11"/>
      <c r="B63" s="9" t="s">
        <v>77</v>
      </c>
      <c r="C63" s="44"/>
      <c r="D63" s="40"/>
      <c r="E63" s="8">
        <v>1</v>
      </c>
      <c r="F63" s="23">
        <f>C63*E63</f>
        <v>0</v>
      </c>
    </row>
    <row r="64" spans="1:6" ht="30.75" customHeight="1" thickBot="1" x14ac:dyDescent="0.25">
      <c r="A64" s="11"/>
      <c r="B64" s="20" t="s">
        <v>78</v>
      </c>
      <c r="C64" s="44"/>
      <c r="D64" s="40"/>
      <c r="E64" s="8">
        <v>4</v>
      </c>
      <c r="F64" s="23">
        <f t="shared" ref="F64:F90" si="1">C64*E64</f>
        <v>0</v>
      </c>
    </row>
    <row r="65" spans="1:6" ht="39" thickBot="1" x14ac:dyDescent="0.25">
      <c r="A65" s="19"/>
      <c r="B65" s="21" t="s">
        <v>100</v>
      </c>
      <c r="C65" s="39"/>
      <c r="D65" s="40"/>
      <c r="E65" s="8">
        <v>4</v>
      </c>
      <c r="F65" s="23">
        <f t="shared" si="1"/>
        <v>0</v>
      </c>
    </row>
    <row r="66" spans="1:6" ht="13.5" thickBot="1" x14ac:dyDescent="0.25">
      <c r="A66" s="22"/>
      <c r="B66" s="17" t="s">
        <v>16</v>
      </c>
      <c r="C66" s="39"/>
      <c r="D66" s="40"/>
      <c r="E66" s="8">
        <v>9</v>
      </c>
      <c r="F66" s="23">
        <f t="shared" si="1"/>
        <v>0</v>
      </c>
    </row>
    <row r="67" spans="1:6" ht="13.5" thickBot="1" x14ac:dyDescent="0.25">
      <c r="A67" s="11"/>
      <c r="B67" s="17" t="s">
        <v>17</v>
      </c>
      <c r="C67" s="44"/>
      <c r="D67" s="40"/>
      <c r="E67" s="8">
        <v>6</v>
      </c>
      <c r="F67" s="23">
        <f t="shared" si="1"/>
        <v>0</v>
      </c>
    </row>
    <row r="68" spans="1:6" ht="13.5" thickBot="1" x14ac:dyDescent="0.25">
      <c r="A68" s="11"/>
      <c r="B68" s="9" t="s">
        <v>101</v>
      </c>
      <c r="C68" s="44"/>
      <c r="D68" s="40"/>
      <c r="E68" s="8">
        <v>1</v>
      </c>
      <c r="F68" s="23">
        <f t="shared" si="1"/>
        <v>0</v>
      </c>
    </row>
    <row r="69" spans="1:6" ht="13.5" thickBot="1" x14ac:dyDescent="0.25">
      <c r="A69" s="24"/>
      <c r="B69" s="9" t="s">
        <v>79</v>
      </c>
      <c r="C69" s="57"/>
      <c r="D69" s="58"/>
      <c r="E69" s="8">
        <v>4</v>
      </c>
      <c r="F69" s="23">
        <f t="shared" si="1"/>
        <v>0</v>
      </c>
    </row>
    <row r="70" spans="1:6" ht="13.5" thickBot="1" x14ac:dyDescent="0.25">
      <c r="A70" s="10">
        <v>13</v>
      </c>
      <c r="B70" s="59" t="s">
        <v>18</v>
      </c>
      <c r="C70" s="60"/>
      <c r="D70" s="60"/>
      <c r="E70" s="60"/>
      <c r="F70" s="61"/>
    </row>
    <row r="71" spans="1:6" ht="13.5" thickBot="1" x14ac:dyDescent="0.25">
      <c r="A71" s="11"/>
      <c r="B71" s="9" t="s">
        <v>80</v>
      </c>
      <c r="C71" s="44"/>
      <c r="D71" s="40"/>
      <c r="E71" s="8">
        <v>3</v>
      </c>
      <c r="F71" s="23">
        <f t="shared" si="1"/>
        <v>0</v>
      </c>
    </row>
    <row r="72" spans="1:6" ht="13.5" thickBot="1" x14ac:dyDescent="0.25">
      <c r="A72" s="11"/>
      <c r="B72" s="9" t="s">
        <v>81</v>
      </c>
      <c r="C72" s="44"/>
      <c r="D72" s="40"/>
      <c r="E72" s="8">
        <v>2</v>
      </c>
      <c r="F72" s="23">
        <f t="shared" si="1"/>
        <v>0</v>
      </c>
    </row>
    <row r="73" spans="1:6" ht="13.5" thickBot="1" x14ac:dyDescent="0.25">
      <c r="A73" s="10">
        <v>14</v>
      </c>
      <c r="B73" s="59" t="s">
        <v>82</v>
      </c>
      <c r="C73" s="60"/>
      <c r="D73" s="60"/>
      <c r="E73" s="60"/>
      <c r="F73" s="61"/>
    </row>
    <row r="74" spans="1:6" ht="13.5" thickBot="1" x14ac:dyDescent="0.25">
      <c r="A74" s="11"/>
      <c r="B74" s="9" t="s">
        <v>19</v>
      </c>
      <c r="C74" s="44"/>
      <c r="D74" s="40"/>
      <c r="E74" s="8">
        <v>2</v>
      </c>
      <c r="F74" s="23">
        <f t="shared" si="1"/>
        <v>0</v>
      </c>
    </row>
    <row r="75" spans="1:6" ht="13.5" thickBot="1" x14ac:dyDescent="0.25">
      <c r="A75" s="11"/>
      <c r="B75" s="9" t="s">
        <v>20</v>
      </c>
      <c r="C75" s="44"/>
      <c r="D75" s="40"/>
      <c r="E75" s="8">
        <v>3</v>
      </c>
      <c r="F75" s="23">
        <f t="shared" si="1"/>
        <v>0</v>
      </c>
    </row>
    <row r="76" spans="1:6" ht="13.5" thickBot="1" x14ac:dyDescent="0.25">
      <c r="A76" s="11"/>
      <c r="B76" s="9" t="s">
        <v>21</v>
      </c>
      <c r="C76" s="44"/>
      <c r="D76" s="40"/>
      <c r="E76" s="8">
        <v>4</v>
      </c>
      <c r="F76" s="23">
        <f t="shared" si="1"/>
        <v>0</v>
      </c>
    </row>
    <row r="77" spans="1:6" ht="13.5" thickBot="1" x14ac:dyDescent="0.25">
      <c r="A77" s="11"/>
      <c r="B77" s="9" t="s">
        <v>22</v>
      </c>
      <c r="C77" s="44"/>
      <c r="D77" s="40"/>
      <c r="E77" s="8">
        <v>5</v>
      </c>
      <c r="F77" s="23">
        <f t="shared" si="1"/>
        <v>0</v>
      </c>
    </row>
    <row r="78" spans="1:6" ht="13.5" thickBot="1" x14ac:dyDescent="0.25">
      <c r="A78" s="10">
        <v>15</v>
      </c>
      <c r="B78" s="59" t="s">
        <v>83</v>
      </c>
      <c r="C78" s="60"/>
      <c r="D78" s="60"/>
      <c r="E78" s="60"/>
      <c r="F78" s="61"/>
    </row>
    <row r="79" spans="1:6" ht="13.5" thickBot="1" x14ac:dyDescent="0.25">
      <c r="A79" s="11"/>
      <c r="B79" s="9" t="s">
        <v>23</v>
      </c>
      <c r="C79" s="44"/>
      <c r="D79" s="40"/>
      <c r="E79" s="8">
        <v>2</v>
      </c>
      <c r="F79" s="23">
        <f t="shared" si="1"/>
        <v>0</v>
      </c>
    </row>
    <row r="80" spans="1:6" ht="13.5" thickBot="1" x14ac:dyDescent="0.25">
      <c r="A80" s="11"/>
      <c r="B80" s="9" t="s">
        <v>24</v>
      </c>
      <c r="C80" s="44"/>
      <c r="D80" s="40"/>
      <c r="E80" s="8">
        <v>3</v>
      </c>
      <c r="F80" s="23">
        <f t="shared" si="1"/>
        <v>0</v>
      </c>
    </row>
    <row r="81" spans="1:8" ht="26.25" thickBot="1" x14ac:dyDescent="0.25">
      <c r="A81" s="10">
        <v>16</v>
      </c>
      <c r="B81" s="7" t="s">
        <v>25</v>
      </c>
      <c r="C81" s="44"/>
      <c r="D81" s="40"/>
      <c r="E81" s="8">
        <v>10</v>
      </c>
      <c r="F81" s="23">
        <f t="shared" si="1"/>
        <v>0</v>
      </c>
    </row>
    <row r="82" spans="1:8" ht="26.25" thickBot="1" x14ac:dyDescent="0.25">
      <c r="A82" s="10">
        <v>17</v>
      </c>
      <c r="B82" s="7" t="s">
        <v>84</v>
      </c>
      <c r="C82" s="44"/>
      <c r="D82" s="40"/>
      <c r="E82" s="8">
        <v>2</v>
      </c>
      <c r="F82" s="23">
        <f t="shared" si="1"/>
        <v>0</v>
      </c>
    </row>
    <row r="83" spans="1:8" ht="26.25" thickBot="1" x14ac:dyDescent="0.25">
      <c r="A83" s="12">
        <v>18</v>
      </c>
      <c r="B83" s="13" t="s">
        <v>85</v>
      </c>
      <c r="C83" s="62"/>
      <c r="D83" s="63"/>
      <c r="E83" s="14">
        <v>1</v>
      </c>
      <c r="F83" s="26">
        <f t="shared" si="1"/>
        <v>0</v>
      </c>
      <c r="G83" s="34"/>
      <c r="H83" s="34"/>
    </row>
    <row r="84" spans="1:8" ht="13.5" thickBot="1" x14ac:dyDescent="0.25">
      <c r="A84" s="15">
        <v>19</v>
      </c>
      <c r="B84" s="16" t="s">
        <v>37</v>
      </c>
      <c r="C84" s="57"/>
      <c r="D84" s="58"/>
      <c r="E84" s="8">
        <v>1</v>
      </c>
      <c r="F84" s="27">
        <f t="shared" si="1"/>
        <v>0</v>
      </c>
    </row>
    <row r="85" spans="1:8" ht="24" customHeight="1" thickBot="1" x14ac:dyDescent="0.25">
      <c r="A85" s="38">
        <v>20</v>
      </c>
      <c r="B85" s="64" t="s">
        <v>86</v>
      </c>
      <c r="C85" s="65"/>
      <c r="D85" s="65"/>
      <c r="E85" s="65"/>
      <c r="F85" s="66"/>
    </row>
    <row r="86" spans="1:8" ht="13.5" thickBot="1" x14ac:dyDescent="0.25">
      <c r="A86" s="11"/>
      <c r="B86" s="17" t="s">
        <v>87</v>
      </c>
      <c r="C86" s="44"/>
      <c r="D86" s="40"/>
      <c r="E86" s="4">
        <v>4</v>
      </c>
      <c r="F86" s="27">
        <f t="shared" si="1"/>
        <v>0</v>
      </c>
    </row>
    <row r="87" spans="1:8" ht="13.5" thickBot="1" x14ac:dyDescent="0.25">
      <c r="A87" s="11"/>
      <c r="B87" s="9" t="s">
        <v>88</v>
      </c>
      <c r="C87" s="44"/>
      <c r="D87" s="40"/>
      <c r="E87" s="8">
        <v>2</v>
      </c>
      <c r="F87" s="23">
        <f t="shared" si="1"/>
        <v>0</v>
      </c>
    </row>
    <row r="88" spans="1:8" ht="13.5" thickBot="1" x14ac:dyDescent="0.25">
      <c r="A88" s="10">
        <v>21</v>
      </c>
      <c r="B88" s="59" t="s">
        <v>26</v>
      </c>
      <c r="C88" s="60"/>
      <c r="D88" s="60"/>
      <c r="E88" s="60"/>
      <c r="F88" s="61"/>
    </row>
    <row r="89" spans="1:8" ht="13.5" thickBot="1" x14ac:dyDescent="0.25">
      <c r="A89" s="11"/>
      <c r="B89" s="9" t="s">
        <v>38</v>
      </c>
      <c r="C89" s="44"/>
      <c r="D89" s="40"/>
      <c r="E89" s="4">
        <v>10</v>
      </c>
      <c r="F89" s="23">
        <f t="shared" si="1"/>
        <v>0</v>
      </c>
    </row>
    <row r="90" spans="1:8" ht="13.5" thickBot="1" x14ac:dyDescent="0.25">
      <c r="A90" s="11"/>
      <c r="B90" s="9" t="s">
        <v>39</v>
      </c>
      <c r="C90" s="44"/>
      <c r="D90" s="40"/>
      <c r="E90" s="4">
        <v>5</v>
      </c>
      <c r="F90" s="23">
        <f t="shared" si="1"/>
        <v>0</v>
      </c>
    </row>
    <row r="91" spans="1:8" ht="13.5" thickBot="1" x14ac:dyDescent="0.25">
      <c r="A91" s="45" t="s">
        <v>27</v>
      </c>
      <c r="B91" s="46"/>
      <c r="C91" s="46"/>
      <c r="D91" s="46"/>
      <c r="E91" s="47"/>
      <c r="F91" s="23">
        <f>SUM(F63:F90)</f>
        <v>0</v>
      </c>
    </row>
    <row r="92" spans="1:8" ht="13.5" thickBot="1" x14ac:dyDescent="0.25">
      <c r="A92" s="45" t="s">
        <v>28</v>
      </c>
      <c r="B92" s="46"/>
      <c r="C92" s="46"/>
      <c r="D92" s="46"/>
      <c r="E92" s="47"/>
      <c r="F92" s="23">
        <f>F91*0.4</f>
        <v>0</v>
      </c>
    </row>
    <row r="93" spans="1:8" ht="13.5" thickBot="1" x14ac:dyDescent="0.25">
      <c r="A93" s="48"/>
      <c r="B93" s="49"/>
      <c r="C93" s="49"/>
      <c r="D93" s="49"/>
      <c r="E93" s="49"/>
      <c r="F93" s="50"/>
    </row>
    <row r="94" spans="1:8" ht="13.5" thickBot="1" x14ac:dyDescent="0.25">
      <c r="A94" s="51" t="s">
        <v>29</v>
      </c>
      <c r="B94" s="52"/>
      <c r="C94" s="52"/>
      <c r="D94" s="52"/>
      <c r="E94" s="52"/>
      <c r="F94" s="53"/>
    </row>
    <row r="95" spans="1:8" ht="13.5" thickBot="1" x14ac:dyDescent="0.25">
      <c r="A95" s="10">
        <v>22</v>
      </c>
      <c r="B95" s="54" t="s">
        <v>30</v>
      </c>
      <c r="C95" s="55"/>
      <c r="D95" s="55"/>
      <c r="E95" s="55"/>
      <c r="F95" s="56"/>
    </row>
    <row r="96" spans="1:8" ht="13.5" thickBot="1" x14ac:dyDescent="0.25">
      <c r="A96" s="10"/>
      <c r="B96" s="18" t="s">
        <v>89</v>
      </c>
      <c r="C96" s="57"/>
      <c r="D96" s="58"/>
      <c r="E96" s="8">
        <v>2</v>
      </c>
      <c r="F96" s="23">
        <f>C96*E96</f>
        <v>0</v>
      </c>
    </row>
    <row r="97" spans="1:6" ht="13.5" thickBot="1" x14ac:dyDescent="0.25">
      <c r="A97" s="24"/>
      <c r="B97" s="7" t="s">
        <v>90</v>
      </c>
      <c r="C97" s="57"/>
      <c r="D97" s="58"/>
      <c r="E97" s="8">
        <v>1</v>
      </c>
      <c r="F97" s="23">
        <f t="shared" ref="F97:F109" si="2">C97*E97</f>
        <v>0</v>
      </c>
    </row>
    <row r="98" spans="1:6" ht="13.5" thickBot="1" x14ac:dyDescent="0.25">
      <c r="A98" s="10">
        <v>23</v>
      </c>
      <c r="B98" s="59" t="s">
        <v>91</v>
      </c>
      <c r="C98" s="60"/>
      <c r="D98" s="60"/>
      <c r="E98" s="60"/>
      <c r="F98" s="61"/>
    </row>
    <row r="99" spans="1:6" ht="13.5" thickBot="1" x14ac:dyDescent="0.25">
      <c r="A99" s="24"/>
      <c r="B99" s="9" t="s">
        <v>92</v>
      </c>
      <c r="C99" s="57"/>
      <c r="D99" s="58"/>
      <c r="E99" s="8">
        <v>2</v>
      </c>
      <c r="F99" s="23">
        <f t="shared" si="2"/>
        <v>0</v>
      </c>
    </row>
    <row r="100" spans="1:6" ht="13.5" thickBot="1" x14ac:dyDescent="0.25">
      <c r="A100" s="24"/>
      <c r="B100" s="9" t="s">
        <v>93</v>
      </c>
      <c r="C100" s="57"/>
      <c r="D100" s="58"/>
      <c r="E100" s="8">
        <v>1</v>
      </c>
      <c r="F100" s="23">
        <f t="shared" si="2"/>
        <v>0</v>
      </c>
    </row>
    <row r="101" spans="1:6" ht="13.5" thickBot="1" x14ac:dyDescent="0.25">
      <c r="A101" s="10">
        <v>24</v>
      </c>
      <c r="B101" s="59" t="s">
        <v>31</v>
      </c>
      <c r="C101" s="60"/>
      <c r="D101" s="60"/>
      <c r="E101" s="60"/>
      <c r="F101" s="61"/>
    </row>
    <row r="102" spans="1:6" ht="13.5" thickBot="1" x14ac:dyDescent="0.25">
      <c r="A102" s="11"/>
      <c r="B102" s="9" t="s">
        <v>94</v>
      </c>
      <c r="C102" s="44"/>
      <c r="D102" s="40"/>
      <c r="E102" s="8">
        <v>2</v>
      </c>
      <c r="F102" s="23">
        <f t="shared" si="2"/>
        <v>0</v>
      </c>
    </row>
    <row r="103" spans="1:6" ht="13.5" thickBot="1" x14ac:dyDescent="0.25">
      <c r="A103" s="11"/>
      <c r="B103" s="9" t="s">
        <v>95</v>
      </c>
      <c r="C103" s="44"/>
      <c r="D103" s="40"/>
      <c r="E103" s="8">
        <v>1</v>
      </c>
      <c r="F103" s="23">
        <f t="shared" si="2"/>
        <v>0</v>
      </c>
    </row>
    <row r="104" spans="1:6" ht="13.5" thickBot="1" x14ac:dyDescent="0.25">
      <c r="A104" s="11"/>
      <c r="B104" s="9" t="s">
        <v>102</v>
      </c>
      <c r="C104" s="44"/>
      <c r="D104" s="40"/>
      <c r="E104" s="8">
        <v>0.5</v>
      </c>
      <c r="F104" s="23">
        <f t="shared" si="2"/>
        <v>0</v>
      </c>
    </row>
    <row r="105" spans="1:6" ht="13.5" thickBot="1" x14ac:dyDescent="0.25">
      <c r="A105" s="10">
        <v>25</v>
      </c>
      <c r="B105" s="59" t="s">
        <v>32</v>
      </c>
      <c r="C105" s="60"/>
      <c r="D105" s="60"/>
      <c r="E105" s="60"/>
      <c r="F105" s="61"/>
    </row>
    <row r="106" spans="1:6" ht="13.5" thickBot="1" x14ac:dyDescent="0.25">
      <c r="A106" s="11"/>
      <c r="B106" s="9" t="s">
        <v>96</v>
      </c>
      <c r="C106" s="44"/>
      <c r="D106" s="40"/>
      <c r="E106" s="8">
        <v>2</v>
      </c>
      <c r="F106" s="23">
        <f t="shared" si="2"/>
        <v>0</v>
      </c>
    </row>
    <row r="107" spans="1:6" ht="13.5" thickBot="1" x14ac:dyDescent="0.25">
      <c r="A107" s="11"/>
      <c r="B107" s="9" t="s">
        <v>97</v>
      </c>
      <c r="C107" s="44"/>
      <c r="D107" s="40"/>
      <c r="E107" s="8">
        <v>1</v>
      </c>
      <c r="F107" s="23">
        <f t="shared" si="2"/>
        <v>0</v>
      </c>
    </row>
    <row r="108" spans="1:6" ht="13.5" thickBot="1" x14ac:dyDescent="0.25">
      <c r="A108" s="11"/>
      <c r="B108" s="9" t="s">
        <v>98</v>
      </c>
      <c r="C108" s="44"/>
      <c r="D108" s="40"/>
      <c r="E108" s="8">
        <v>0.5</v>
      </c>
      <c r="F108" s="23">
        <f t="shared" si="2"/>
        <v>0</v>
      </c>
    </row>
    <row r="109" spans="1:6" ht="13.5" thickBot="1" x14ac:dyDescent="0.25">
      <c r="A109" s="10">
        <v>26</v>
      </c>
      <c r="B109" s="9" t="s">
        <v>99</v>
      </c>
      <c r="C109" s="44"/>
      <c r="D109" s="40"/>
      <c r="E109" s="8">
        <v>1</v>
      </c>
      <c r="F109" s="23">
        <f t="shared" si="2"/>
        <v>0</v>
      </c>
    </row>
    <row r="110" spans="1:6" ht="20.25" customHeight="1" thickBot="1" x14ac:dyDescent="0.25">
      <c r="A110" s="10">
        <v>27</v>
      </c>
      <c r="B110" s="9" t="s">
        <v>33</v>
      </c>
      <c r="C110" s="44"/>
      <c r="D110" s="40"/>
      <c r="E110" s="8">
        <v>5</v>
      </c>
      <c r="F110" s="23">
        <f>C110*E110</f>
        <v>0</v>
      </c>
    </row>
    <row r="111" spans="1:6" ht="13.5" thickBot="1" x14ac:dyDescent="0.25">
      <c r="A111" s="41" t="s">
        <v>34</v>
      </c>
      <c r="B111" s="42"/>
      <c r="C111" s="42"/>
      <c r="D111" s="42"/>
      <c r="E111" s="43"/>
      <c r="F111" s="28">
        <f>SUM(F96:F110)</f>
        <v>0</v>
      </c>
    </row>
    <row r="112" spans="1:6" ht="13.5" thickBot="1" x14ac:dyDescent="0.25">
      <c r="A112" s="41" t="s">
        <v>35</v>
      </c>
      <c r="B112" s="42"/>
      <c r="C112" s="42"/>
      <c r="D112" s="42"/>
      <c r="E112" s="43"/>
      <c r="F112" s="28">
        <f>F111*0.1</f>
        <v>0</v>
      </c>
    </row>
    <row r="113" spans="1:6" ht="13.5" thickBot="1" x14ac:dyDescent="0.25">
      <c r="A113" s="41" t="s">
        <v>36</v>
      </c>
      <c r="B113" s="42"/>
      <c r="C113" s="42"/>
      <c r="D113" s="42"/>
      <c r="E113" s="43"/>
      <c r="F113" s="28">
        <f>F49+F92+F112</f>
        <v>0</v>
      </c>
    </row>
    <row r="114" spans="1:6" x14ac:dyDescent="0.2">
      <c r="A114" s="35"/>
      <c r="B114" s="36"/>
      <c r="C114" s="36"/>
      <c r="D114" s="36"/>
      <c r="E114" s="37"/>
      <c r="F114" s="36"/>
    </row>
    <row r="115" spans="1:6" x14ac:dyDescent="0.2">
      <c r="A115" s="37"/>
      <c r="B115" s="36"/>
      <c r="C115" s="36"/>
      <c r="D115" s="36"/>
      <c r="E115" s="37"/>
      <c r="F115" s="36"/>
    </row>
    <row r="116" spans="1:6" x14ac:dyDescent="0.2">
      <c r="A116" s="37"/>
      <c r="B116" s="36"/>
      <c r="C116" s="36"/>
      <c r="D116" s="36"/>
      <c r="E116" s="37"/>
      <c r="F116" s="36"/>
    </row>
    <row r="117" spans="1:6" x14ac:dyDescent="0.2">
      <c r="A117" s="36"/>
      <c r="B117" s="36"/>
      <c r="C117" s="37"/>
      <c r="D117" s="36"/>
      <c r="E117" s="36"/>
      <c r="F117" s="36"/>
    </row>
    <row r="118" spans="1:6" x14ac:dyDescent="0.2">
      <c r="A118" s="36"/>
      <c r="B118" s="36"/>
      <c r="C118" s="37"/>
      <c r="D118" s="36"/>
      <c r="E118" s="36"/>
      <c r="F118" s="36"/>
    </row>
    <row r="119" spans="1:6" x14ac:dyDescent="0.2">
      <c r="A119" s="36"/>
      <c r="B119" s="36"/>
      <c r="C119" s="37"/>
      <c r="D119" s="36"/>
      <c r="E119" s="36"/>
      <c r="F119" s="36"/>
    </row>
    <row r="120" spans="1:6" x14ac:dyDescent="0.2">
      <c r="A120" s="36"/>
      <c r="B120" s="36"/>
      <c r="C120" s="37"/>
      <c r="D120" s="36"/>
      <c r="E120" s="36"/>
      <c r="F120" s="36"/>
    </row>
    <row r="121" spans="1:6" x14ac:dyDescent="0.2">
      <c r="A121" s="36"/>
      <c r="B121" s="36"/>
      <c r="C121" s="37"/>
      <c r="D121" s="36"/>
      <c r="E121" s="36"/>
      <c r="F121" s="36"/>
    </row>
    <row r="122" spans="1:6" x14ac:dyDescent="0.2">
      <c r="A122" s="36"/>
      <c r="B122" s="36"/>
      <c r="C122" s="37"/>
      <c r="D122" s="36"/>
      <c r="E122" s="36"/>
      <c r="F122" s="36"/>
    </row>
  </sheetData>
  <mergeCells count="103">
    <mergeCell ref="B30:F30"/>
    <mergeCell ref="C12:D12"/>
    <mergeCell ref="A2:F2"/>
    <mergeCell ref="A3:F3"/>
    <mergeCell ref="A4:F4"/>
    <mergeCell ref="A5:F5"/>
    <mergeCell ref="A6:F6"/>
    <mergeCell ref="A7:F7"/>
    <mergeCell ref="A8:F8"/>
    <mergeCell ref="A9:B9"/>
    <mergeCell ref="C9:D9"/>
    <mergeCell ref="B10:F10"/>
    <mergeCell ref="C11:D11"/>
    <mergeCell ref="B33:F33"/>
    <mergeCell ref="B38:F38"/>
    <mergeCell ref="C25:D25"/>
    <mergeCell ref="C13:D13"/>
    <mergeCell ref="C14:D14"/>
    <mergeCell ref="C15:D15"/>
    <mergeCell ref="C16:D16"/>
    <mergeCell ref="C17:D17"/>
    <mergeCell ref="C18:D18"/>
    <mergeCell ref="C19:D19"/>
    <mergeCell ref="C20:D20"/>
    <mergeCell ref="C21:D21"/>
    <mergeCell ref="C22:D22"/>
    <mergeCell ref="C24:D24"/>
    <mergeCell ref="B23:F23"/>
    <mergeCell ref="C26:D26"/>
    <mergeCell ref="C27:D27"/>
    <mergeCell ref="C28:D28"/>
    <mergeCell ref="C29:D29"/>
    <mergeCell ref="C31:D31"/>
    <mergeCell ref="C32:D32"/>
    <mergeCell ref="C34:D34"/>
    <mergeCell ref="C35:D35"/>
    <mergeCell ref="C36:D36"/>
    <mergeCell ref="C41:D41"/>
    <mergeCell ref="C42:D42"/>
    <mergeCell ref="C44:D44"/>
    <mergeCell ref="C45:D45"/>
    <mergeCell ref="C46:D46"/>
    <mergeCell ref="C47:D47"/>
    <mergeCell ref="A48:E48"/>
    <mergeCell ref="A49:E49"/>
    <mergeCell ref="B43:F43"/>
    <mergeCell ref="C89:D89"/>
    <mergeCell ref="C90:D90"/>
    <mergeCell ref="B78:F78"/>
    <mergeCell ref="B85:F85"/>
    <mergeCell ref="C84:D84"/>
    <mergeCell ref="B88:F88"/>
    <mergeCell ref="C37:D37"/>
    <mergeCell ref="C75:D75"/>
    <mergeCell ref="A61:F61"/>
    <mergeCell ref="B62:F62"/>
    <mergeCell ref="C63:D63"/>
    <mergeCell ref="C64:D64"/>
    <mergeCell ref="C66:D66"/>
    <mergeCell ref="C67:D67"/>
    <mergeCell ref="C68:D68"/>
    <mergeCell ref="C69:D69"/>
    <mergeCell ref="C71:D71"/>
    <mergeCell ref="C72:D72"/>
    <mergeCell ref="C74:D74"/>
    <mergeCell ref="B70:F70"/>
    <mergeCell ref="B73:F73"/>
    <mergeCell ref="A50:F60"/>
    <mergeCell ref="C39:D39"/>
    <mergeCell ref="C40:D40"/>
    <mergeCell ref="C76:D76"/>
    <mergeCell ref="C77:D77"/>
    <mergeCell ref="C79:D79"/>
    <mergeCell ref="C80:D80"/>
    <mergeCell ref="C81:D81"/>
    <mergeCell ref="C82:D82"/>
    <mergeCell ref="C83:D83"/>
    <mergeCell ref="C86:D86"/>
    <mergeCell ref="C87:D87"/>
    <mergeCell ref="C65:D65"/>
    <mergeCell ref="A113:E113"/>
    <mergeCell ref="C107:D107"/>
    <mergeCell ref="C108:D108"/>
    <mergeCell ref="C109:D109"/>
    <mergeCell ref="C110:D110"/>
    <mergeCell ref="A111:E111"/>
    <mergeCell ref="A112:E112"/>
    <mergeCell ref="C106:D106"/>
    <mergeCell ref="A92:E92"/>
    <mergeCell ref="A93:F93"/>
    <mergeCell ref="A94:F94"/>
    <mergeCell ref="B95:F95"/>
    <mergeCell ref="C96:D96"/>
    <mergeCell ref="C97:D97"/>
    <mergeCell ref="C99:D99"/>
    <mergeCell ref="C100:D100"/>
    <mergeCell ref="C102:D102"/>
    <mergeCell ref="C103:D103"/>
    <mergeCell ref="C104:D104"/>
    <mergeCell ref="B98:F98"/>
    <mergeCell ref="B101:F101"/>
    <mergeCell ref="B105:F105"/>
    <mergeCell ref="A91:E91"/>
  </mergeCells>
  <pageMargins left="0.39370078740157483" right="0.19685039370078741" top="0.39370078740157483" bottom="0.39370078740157483" header="0.11811023622047245" footer="0.31496062992125984"/>
  <pageSetup paperSize="9" scale="90"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Thamirys Ferreira Vargas Padilha Wolff</cp:lastModifiedBy>
  <cp:lastPrinted>2021-07-01T11:25:04Z</cp:lastPrinted>
  <dcterms:created xsi:type="dcterms:W3CDTF">2020-03-25T13:54:48Z</dcterms:created>
  <dcterms:modified xsi:type="dcterms:W3CDTF">2021-07-01T11:25:08Z</dcterms:modified>
</cp:coreProperties>
</file>