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20115" windowHeight="748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<sst xmlns="http://schemas.openxmlformats.org/spreadsheetml/2006/main" count="103" uniqueCount="103">
  <si>
    <t>FICHA DE PONTUAÇÃO  DO CURRÍCULO LATTES</t>
  </si>
  <si>
    <t>PRODUÇÃO CIENTÍFICA, TECNOLÓGICA E ARTÍSTICA</t>
  </si>
  <si>
    <t>PARTE I – Produção Científica, Tecnológica e Artística</t>
  </si>
  <si>
    <t>Peso</t>
  </si>
  <si>
    <t>Total</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</si>
  <si>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</si>
  <si>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</si>
  <si>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</si>
  <si>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</si>
  <si>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</si>
  <si>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</si>
  <si>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t>Comunicações em Eventos Científicos</t>
  </si>
  <si>
    <t xml:space="preserve">Patente de produtos/processos/software de registro no INPI. </t>
  </si>
  <si>
    <t>8.2 Iivro indexado com conceito L3 (QUALIS)</t>
  </si>
  <si>
    <t>8.3 Iivro indexado com conceito L2(QUALIS)</t>
  </si>
  <si>
    <t>8.4 Iivro indexado com conceito L1 (QUALIS)  com corpo consultivo não indexados pelo QUALIS</t>
  </si>
  <si>
    <t>8.2.1 Iivro indexado com conceito L4 (QUALIS)</t>
  </si>
  <si>
    <t>8.2.2 Iivro indexado com conceito L3 (QUALIS)</t>
  </si>
  <si>
    <t>8.2.3 Iivro indexado com conceito L2(QUALIS)</t>
  </si>
  <si>
    <t>8.2.4 Iivro indexado com conceito  L1(QUALIS) com corpo consultivo não indexados pelo QUALIS</t>
  </si>
  <si>
    <t xml:space="preserve">Confecção de mapas, cartas geográficas e maquetes (não integrantes de outro trabalho já pontuado neste edital, não publicadas ou disponíveis na internet ou em outro meio de comunicação, nem apresentadas publicamente) </t>
  </si>
  <si>
    <t>Somatório 1</t>
  </si>
  <si>
    <t>Sub-total 1 (= somatório 1 multiplicado por 0,5)</t>
  </si>
  <si>
    <t>PARTE II - Experiência Profissional</t>
  </si>
  <si>
    <t>Orientações concluídas e aprovadas</t>
  </si>
  <si>
    <t>11.4 Doutorado</t>
  </si>
  <si>
    <t>11.5 Mestrado</t>
  </si>
  <si>
    <t>Co-orientações concluídas e aprovadas</t>
  </si>
  <si>
    <t>13.1 Qualificação interna à UCDB</t>
  </si>
  <si>
    <t>13.2 Qualificação externa à UCDB</t>
  </si>
  <si>
    <t>13.3 Examinadora interna à UCDB</t>
  </si>
  <si>
    <t>13.4 Examinadora  externa à UCDB</t>
  </si>
  <si>
    <t>14.1 Examinadora interna à  UCDB</t>
  </si>
  <si>
    <t>14.2 Examinadora externa à UCDB</t>
  </si>
  <si>
    <t>Professor com bolsa de produtividade em pesquisa - CNPq (no período em análise)</t>
  </si>
  <si>
    <t>Titulação</t>
  </si>
  <si>
    <t>19.1 Doutorado</t>
  </si>
  <si>
    <t>19.2 Mestrado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</si>
  <si>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</si>
  <si>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</si>
  <si>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</si>
  <si>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</si>
  <si>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</si>
  <si>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</si>
  <si>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</si>
  <si>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</si>
  <si>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</si>
  <si>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</si>
  <si>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r>
      <t xml:space="preserve">1.8 Indexado com conceito C (QUALIS) e outras revistas com corpo consultivo não indexados pelo QUALIS </t>
    </r>
    <r>
      <rPr>
        <b/>
        <sz val="8"/>
        <color indexed="8"/>
        <rFont val="Arial"/>
        <family val="2"/>
      </rPr>
      <t>(máximo 2)</t>
    </r>
  </si>
  <si>
    <r>
      <t xml:space="preserve">Trabalhos de divulgação artistica em periódicos com corpo editorial </t>
    </r>
    <r>
      <rPr>
        <b/>
        <sz val="8"/>
        <color indexed="8"/>
        <rFont val="Arial"/>
        <family val="2"/>
      </rPr>
      <t>(máximo 2)</t>
    </r>
  </si>
  <si>
    <r>
      <t xml:space="preserve">Resenhas bibliográficas publicadas em periódicos científicos especializados internacionais, com corpo editorial </t>
    </r>
    <r>
      <rPr>
        <b/>
        <sz val="8"/>
        <color indexed="8"/>
        <rFont val="Arial"/>
        <family val="2"/>
      </rPr>
      <t>(máximo 2)</t>
    </r>
  </si>
  <si>
    <r>
      <t xml:space="preserve">Resenhas bibliográficas publicadas em periódicos científicos especializados nacionais, com corpo editorial </t>
    </r>
    <r>
      <rPr>
        <b/>
        <sz val="8"/>
        <color indexed="8"/>
        <rFont val="Arial"/>
        <family val="2"/>
      </rPr>
      <t xml:space="preserve">(máximo 2) </t>
    </r>
  </si>
  <si>
    <r>
      <t xml:space="preserve">Prefácio, Posfácio, verbetes </t>
    </r>
    <r>
      <rPr>
        <b/>
        <sz val="8"/>
        <color indexed="8"/>
        <rFont val="Arial"/>
        <family val="2"/>
      </rPr>
      <t>(máximo 2)</t>
    </r>
  </si>
  <si>
    <r>
      <t>6.1 Trabalhos completos em anais de eventos internacionais</t>
    </r>
    <r>
      <rPr>
        <b/>
        <sz val="8"/>
        <color indexed="8"/>
        <rFont val="Arial"/>
        <family val="2"/>
      </rPr>
      <t xml:space="preserve"> (mínimo 5 páginas) (máximo 2 por evento)</t>
    </r>
  </si>
  <si>
    <r>
      <t xml:space="preserve">6.2 Trabalhos completos em anais de eventos nacionais </t>
    </r>
    <r>
      <rPr>
        <b/>
        <sz val="8"/>
        <color indexed="8"/>
        <rFont val="Arial"/>
        <family val="2"/>
      </rPr>
      <t>(máximo 2 por evento)</t>
    </r>
  </si>
  <si>
    <r>
      <t xml:space="preserve">6.3 Resumos expandidos publicados em evento internacional </t>
    </r>
    <r>
      <rPr>
        <b/>
        <sz val="8"/>
        <color indexed="8"/>
        <rFont val="Arial"/>
        <family val="2"/>
      </rPr>
      <t>(máximo 2 por evento)</t>
    </r>
  </si>
  <si>
    <r>
      <t xml:space="preserve">6.4 Resumos simples publicados em evento internacional </t>
    </r>
    <r>
      <rPr>
        <b/>
        <sz val="8"/>
        <color indexed="8"/>
        <rFont val="Arial"/>
        <family val="2"/>
      </rPr>
      <t>(máximo 2 por evento)</t>
    </r>
  </si>
  <si>
    <r>
      <t>6.5 Resumos expandidos publicados em evento nacional</t>
    </r>
    <r>
      <rPr>
        <b/>
        <sz val="8"/>
        <color indexed="8"/>
        <rFont val="Arial"/>
        <family val="2"/>
      </rPr>
      <t xml:space="preserve"> (máximo 2 por evento)</t>
    </r>
  </si>
  <si>
    <r>
      <t>6.6 Resumos simples publicados em evento nacional</t>
    </r>
    <r>
      <rPr>
        <b/>
        <sz val="8"/>
        <color indexed="8"/>
        <rFont val="Arial"/>
        <family val="2"/>
      </rPr>
      <t xml:space="preserve"> (máximo 2 por evento)</t>
    </r>
  </si>
  <si>
    <r>
      <t>Livros publicados</t>
    </r>
    <r>
      <rPr>
        <sz val="8"/>
        <color indexed="8"/>
        <rFont val="Arial"/>
        <family val="2"/>
      </rPr>
      <t xml:space="preserve"> com corpo editorial (com ISBN ou ISSN )</t>
    </r>
    <r>
      <rPr>
        <b/>
        <sz val="8"/>
        <color indexed="8"/>
        <rFont val="Arial"/>
        <family val="2"/>
      </rPr>
      <t xml:space="preserve"> (com um mínimo de  50 páginas)</t>
    </r>
  </si>
  <si>
    <r>
      <t>8.1 Iivro indexado com conceito L4(QUALIS)</t>
    </r>
    <r>
      <rPr>
        <sz val="9"/>
        <color indexed="8"/>
        <rFont val="Arial"/>
        <family val="2"/>
      </rPr>
      <t>**</t>
    </r>
  </si>
  <si>
    <r>
      <t xml:space="preserve">8.2 Capítulos de livros publicados </t>
    </r>
    <r>
      <rPr>
        <b/>
        <sz val="8"/>
        <color indexed="8"/>
        <rFont val="Arial"/>
        <family val="2"/>
      </rPr>
      <t>(máximo 2 capítulos por livro)</t>
    </r>
    <r>
      <rPr>
        <sz val="9"/>
        <color indexed="8"/>
        <rFont val="Arial"/>
        <family val="2"/>
      </rPr>
      <t>***</t>
    </r>
  </si>
  <si>
    <r>
      <t xml:space="preserve">8.3 Tradução de livros completos </t>
    </r>
    <r>
      <rPr>
        <b/>
        <sz val="8"/>
        <color indexed="8"/>
        <rFont val="Arial"/>
        <family val="2"/>
      </rPr>
      <t>(com um mínimo de 50 páginas)</t>
    </r>
  </si>
  <si>
    <r>
      <t xml:space="preserve">8.4 Tradução de capítulos de livros com corpo editorial (L4 e L3) </t>
    </r>
    <r>
      <rPr>
        <b/>
        <sz val="8"/>
        <color indexed="8"/>
        <rFont val="Arial"/>
        <family val="2"/>
      </rPr>
      <t>(máximo 2 capítulos por livro)</t>
    </r>
  </si>
  <si>
    <r>
      <t xml:space="preserve">Organização e editoração de livros e periódicos, com corpo editorial </t>
    </r>
    <r>
      <rPr>
        <b/>
        <sz val="8"/>
        <color indexed="8"/>
        <rFont val="Arial"/>
        <family val="2"/>
      </rPr>
      <t xml:space="preserve">(com um mínimo de 50 páginas) </t>
    </r>
    <r>
      <rPr>
        <sz val="8"/>
        <color indexed="8"/>
        <rFont val="Arial"/>
        <family val="2"/>
      </rPr>
      <t>(L4 ,L3, L2)</t>
    </r>
  </si>
  <si>
    <r>
      <t xml:space="preserve">11.1 Monografia/Trabalho de final de curso de graduação </t>
    </r>
    <r>
      <rPr>
        <b/>
        <sz val="8"/>
        <color indexed="8"/>
        <rFont val="Arial"/>
        <family val="2"/>
      </rPr>
      <t>(máximo 10)</t>
    </r>
  </si>
  <si>
    <r>
      <t xml:space="preserve">11.2 Iniciação Científica – PIBIC, PIVIC, PIBIT, CNPq-balcão, IC-Jr, PET ou equivalente, devidamente comprovada </t>
    </r>
    <r>
      <rPr>
        <b/>
        <sz val="8"/>
        <color indexed="8"/>
        <rFont val="Arial"/>
        <family val="2"/>
      </rPr>
      <t xml:space="preserve">(por período de orientação) </t>
    </r>
  </si>
  <si>
    <r>
      <t xml:space="preserve">11.6 Lato Sensu </t>
    </r>
    <r>
      <rPr>
        <b/>
        <sz val="8"/>
        <color indexed="8"/>
        <rFont val="Arial"/>
        <family val="2"/>
      </rPr>
      <t>(máximo 5)</t>
    </r>
  </si>
  <si>
    <r>
      <t xml:space="preserve">11.7 Supervisão concluída de Pós-Doutorado </t>
    </r>
    <r>
      <rPr>
        <b/>
        <sz val="8"/>
        <color indexed="8"/>
        <rFont val="Arial"/>
        <family val="2"/>
      </rPr>
      <t>(máximo 5)</t>
    </r>
  </si>
  <si>
    <r>
      <t xml:space="preserve">12.1 Doutorado </t>
    </r>
    <r>
      <rPr>
        <b/>
        <sz val="8"/>
        <color indexed="8"/>
        <rFont val="Arial"/>
        <family val="2"/>
      </rPr>
      <t>(máximo 3)</t>
    </r>
  </si>
  <si>
    <r>
      <t xml:space="preserve">12.2 Mestrado </t>
    </r>
    <r>
      <rPr>
        <b/>
        <sz val="8"/>
        <color indexed="8"/>
        <rFont val="Arial"/>
        <family val="2"/>
      </rPr>
      <t>(máximo 3)</t>
    </r>
  </si>
  <si>
    <r>
      <t xml:space="preserve">Participação em bancas de Doutorado </t>
    </r>
    <r>
      <rPr>
        <b/>
        <sz val="8"/>
        <color indexed="8"/>
        <rFont val="Arial"/>
        <family val="2"/>
      </rPr>
      <t>(máximo 9)</t>
    </r>
  </si>
  <si>
    <r>
      <t xml:space="preserve">Participação em bancas de mestrado </t>
    </r>
    <r>
      <rPr>
        <b/>
        <sz val="8"/>
        <color indexed="8"/>
        <rFont val="Arial"/>
        <family val="2"/>
      </rPr>
      <t>(máximo 9)</t>
    </r>
  </si>
  <si>
    <r>
      <t xml:space="preserve">Assessoria/Consultoria científica/Parecer ad hoc - Periódicos/CAPES/CNPq/outras </t>
    </r>
    <r>
      <rPr>
        <b/>
        <sz val="8"/>
        <color indexed="8"/>
        <rFont val="Arial"/>
        <family val="2"/>
      </rPr>
      <t>(máximo 5)</t>
    </r>
  </si>
  <si>
    <r>
      <t xml:space="preserve">Assessoria/Consultoria científica/Parecer ad hoc - Participação como titular em avaliação de Curso, IES ou PIBIC Externos à UCDB  </t>
    </r>
    <r>
      <rPr>
        <b/>
        <sz val="8"/>
        <color indexed="8"/>
        <rFont val="Arial"/>
        <family val="2"/>
      </rPr>
      <t>(máximo 5)</t>
    </r>
  </si>
  <si>
    <r>
      <t xml:space="preserve">18.1 Coordenador/Vice </t>
    </r>
    <r>
      <rPr>
        <b/>
        <sz val="8"/>
        <color indexed="8"/>
        <rFont val="Arial"/>
        <family val="2"/>
      </rPr>
      <t>(pontuação por projeto)</t>
    </r>
  </si>
  <si>
    <r>
      <t xml:space="preserve">18.2 Colaborador </t>
    </r>
    <r>
      <rPr>
        <b/>
        <sz val="8"/>
        <color indexed="8"/>
        <rFont val="Arial"/>
        <family val="2"/>
      </rPr>
      <t>(máximo 2)</t>
    </r>
  </si>
  <si>
    <r>
      <t xml:space="preserve">18.1 Elaboração e/ou  direção e/ou produção </t>
    </r>
    <r>
      <rPr>
        <b/>
        <sz val="8"/>
        <color indexed="8"/>
        <rFont val="Arial"/>
        <family val="2"/>
      </rPr>
      <t>(máximo 5)</t>
    </r>
  </si>
  <si>
    <r>
      <t xml:space="preserve">18.2  Participação </t>
    </r>
    <r>
      <rPr>
        <b/>
        <sz val="8"/>
        <color indexed="8"/>
        <rFont val="Arial"/>
        <family val="2"/>
      </rPr>
      <t>(máximo 5)</t>
    </r>
  </si>
  <si>
    <r>
      <t xml:space="preserve">Filmes e vídeos artísticos, com aval da Instituição ou Sociedade Cultural </t>
    </r>
    <r>
      <rPr>
        <b/>
        <sz val="8"/>
        <color indexed="8"/>
        <rFont val="Arial"/>
        <family val="2"/>
      </rPr>
      <t>(máximo 5)</t>
    </r>
  </si>
  <si>
    <r>
      <t xml:space="preserve">19.1 Elaboração e/ou  direção e/ou produção </t>
    </r>
    <r>
      <rPr>
        <b/>
        <sz val="8"/>
        <color indexed="8"/>
        <rFont val="Arial"/>
        <family val="2"/>
      </rPr>
      <t>(máximo 5)</t>
    </r>
  </si>
  <si>
    <r>
      <t xml:space="preserve">19.2 Participação </t>
    </r>
    <r>
      <rPr>
        <b/>
        <sz val="8"/>
        <color indexed="8"/>
        <rFont val="Arial"/>
        <family val="2"/>
      </rPr>
      <t>(máximo 5)</t>
    </r>
  </si>
  <si>
    <r>
      <t xml:space="preserve">20.1 Internacional </t>
    </r>
    <r>
      <rPr>
        <b/>
        <sz val="8"/>
        <color indexed="8"/>
        <rFont val="Arial"/>
        <family val="2"/>
      </rPr>
      <t>(máximo 5)</t>
    </r>
  </si>
  <si>
    <r>
      <t xml:space="preserve">20.2 Nacional </t>
    </r>
    <r>
      <rPr>
        <b/>
        <sz val="8"/>
        <color indexed="8"/>
        <rFont val="Arial"/>
        <family val="2"/>
      </rPr>
      <t>(máximo 5)</t>
    </r>
  </si>
  <si>
    <r>
      <t xml:space="preserve">20.3 Local </t>
    </r>
    <r>
      <rPr>
        <b/>
        <sz val="8"/>
        <color indexed="8"/>
        <rFont val="Arial"/>
        <family val="2"/>
      </rPr>
      <t>(máximo 5)</t>
    </r>
  </si>
  <si>
    <r>
      <t xml:space="preserve">21.1 Internacional </t>
    </r>
    <r>
      <rPr>
        <b/>
        <sz val="8"/>
        <color indexed="8"/>
        <rFont val="Arial"/>
        <family val="2"/>
      </rPr>
      <t>(máximo 3)</t>
    </r>
  </si>
  <si>
    <r>
      <t xml:space="preserve">21.2 Nacional </t>
    </r>
    <r>
      <rPr>
        <b/>
        <sz val="8"/>
        <color indexed="8"/>
        <rFont val="Arial"/>
        <family val="2"/>
      </rPr>
      <t>(máximo 3)</t>
    </r>
  </si>
  <si>
    <r>
      <t xml:space="preserve">21.3 Local </t>
    </r>
    <r>
      <rPr>
        <b/>
        <sz val="8"/>
        <color indexed="8"/>
        <rFont val="Arial"/>
        <family val="2"/>
      </rPr>
      <t>(máximo 3)</t>
    </r>
  </si>
  <si>
    <r>
      <t xml:space="preserve">Produção de programa de rádio ou TV </t>
    </r>
    <r>
      <rPr>
        <b/>
        <sz val="8"/>
        <color indexed="8"/>
        <rFont val="Arial"/>
        <family val="2"/>
      </rPr>
      <t>(máximo 5)</t>
    </r>
  </si>
  <si>
    <t>1.1 Indexado com conceito A1 (QUALIS)</t>
  </si>
  <si>
    <t>Quantidade</t>
  </si>
  <si>
    <t xml:space="preserve">Docente: </t>
  </si>
  <si>
    <t>Área no Webqualis utilizada:</t>
  </si>
  <si>
    <t xml:space="preserve">*A classificação dos periódicos científicos será de acordo com Qualis CAPES de cada área, indicada no anexo C pelo candidato. Na ausência do Qualis CAPES, será avaliado o fator de impacto (IF), ou pelo “cites per doc”, obtido no Scimago Journal &amp; Country Rank SJR (http://www.scimagojr.com), o qual possui alta correlação com o FI divulgado pelo JCR.
Conceito C (QUALIS) pelo menos indexado em uma base de dado (LILACS, Scielo, MEDLAINE, SCOPUS, DOAJ, EBSCO, ISI Web of Knowledge, RedAlyc). 
Periódicos que não atendem às boas práticas editoriais, tendo como referencial os critérios disponíveis na COPE (publicationethics.org) e/ou não atende aos critérios dos qualis de A1 a C.- não serão pontuados.
**A classificação dos livros científicos será de acordo com o Qualis CAPES Livros.
Livro: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t>
  </si>
  <si>
    <r>
      <t xml:space="preserve">Projeto de pesquisa com </t>
    </r>
    <r>
      <rPr>
        <b/>
        <u val="single"/>
        <sz val="8"/>
        <color indexed="8"/>
        <rFont val="Arial"/>
        <family val="2"/>
      </rPr>
      <t>FOMENTO EXTERNO</t>
    </r>
    <r>
      <rPr>
        <sz val="8"/>
        <color indexed="8"/>
        <rFont val="Arial"/>
        <family val="2"/>
      </rPr>
      <t xml:space="preserve"> – FUNDECT, FINEP, CNPq e outros (cadastrado na PROPP)</t>
    </r>
  </si>
  <si>
    <t>Área de atuação na graduação (conforme Anexo E):</t>
  </si>
  <si>
    <t>Área do conhecimento (CAPES, conforme Anexo E):</t>
  </si>
  <si>
    <t>Desenvolvimento de material didático (máximo 5 no período analisado)</t>
  </si>
  <si>
    <t>Artigos publicados, em periódicos científicos, conforme classificação no WEBQUALIS JCR, SJC (&lt;https://sucupira.capes.gov.br/sucupira/public/consultas/coleta/veiculoPublicacaoQualis/listaConsultaGeralPeriodicos.jsf&gt;)*</t>
  </si>
  <si>
    <t>7.1 Patente licenciada e produzindo</t>
  </si>
  <si>
    <t xml:space="preserve">7.2 Patente outorgada/ concedida </t>
  </si>
  <si>
    <t>7.3 Patente depositada com registro</t>
  </si>
  <si>
    <t xml:space="preserve">7.2 Produto registrado no órgão competente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</si>
</sst>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do&quot;;&quot;Ativado&quot;;&quot;Desativado&quot;"/>
    <numFmt numFmtId="167" formatCode="[$€-2]\ #,##0.00_);[Red]\([$€-2]\ #,##0.00\)"/>
  </numFmts>
  <fonts count="50">
    <font>
      <sz val="11"/>
      <color theme="1"/>
      <name val="Calibri"/>
      <family val="2"/>
    </font>
    <font>
      <sz val="11"/>
      <color indexed="8"/>
      <name val="Calibri"/>
      <family val="2"/>
    </font>
    <font>
      <b/>
      <sz val="8"/>
      <color indexed="8"/>
      <name val="Arial"/>
      <family val="2"/>
    </font>
    <font>
      <sz val="8"/>
      <color indexed="8"/>
      <name val="Arial"/>
      <family val="2"/>
    </font>
    <font>
      <sz val="9"/>
      <color indexed="8"/>
      <name val="Arial"/>
      <family val="2"/>
    </font>
    <font>
      <b/>
      <u val="single"/>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Times New Roman"/>
      <family val="1"/>
    </font>
    <font>
      <b/>
      <sz val="11"/>
      <color indexed="8"/>
      <name val="Arial"/>
      <family val="2"/>
    </font>
    <font>
      <sz val="11"/>
      <color indexed="8"/>
      <name val="Arial"/>
      <family val="2"/>
    </font>
    <font>
      <sz val="12"/>
      <color indexed="8"/>
      <name val="Times New Roman"/>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000000"/>
      <name val="Arial"/>
      <family val="2"/>
    </font>
    <font>
      <sz val="10"/>
      <color theme="1"/>
      <name val="Times New Roman"/>
      <family val="1"/>
    </font>
    <font>
      <sz val="8"/>
      <color theme="1"/>
      <name val="Arial"/>
      <family val="2"/>
    </font>
    <font>
      <b/>
      <sz val="8"/>
      <color rgb="FF000000"/>
      <name val="Arial"/>
      <family val="2"/>
    </font>
    <font>
      <b/>
      <sz val="11"/>
      <color rgb="FF000000"/>
      <name val="Arial"/>
      <family val="2"/>
    </font>
    <font>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CDCDC"/>
        <bgColor indexed="64"/>
      </patternFill>
    </fill>
    <fill>
      <patternFill patternType="solid">
        <fgColor rgb="FFFFFFFF"/>
        <bgColor indexed="64"/>
      </patternFill>
    </fill>
    <fill>
      <patternFill patternType="solid">
        <fgColor theme="0" tint="-0.1499900072813034"/>
        <bgColor indexed="64"/>
      </patternFill>
    </fill>
    <fill>
      <patternFill patternType="solid">
        <fgColor rgb="FFEBE5FF"/>
        <bgColor indexed="64"/>
      </patternFill>
    </fill>
    <fill>
      <patternFill patternType="solid">
        <fgColor rgb="FF96969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right/>
      <top/>
      <bottom style="medium"/>
    </border>
    <border>
      <left style="medium"/>
      <right style="medium"/>
      <top/>
      <bottom style="medium"/>
    </border>
    <border>
      <left style="medium"/>
      <right style="medium"/>
      <top style="medium"/>
      <bottom/>
    </border>
    <border>
      <left/>
      <right/>
      <top style="medium"/>
      <bottom/>
    </border>
    <border>
      <left/>
      <right style="medium"/>
      <top/>
      <bottom/>
    </border>
    <border>
      <left style="medium"/>
      <right style="medium"/>
      <top style="medium"/>
      <bottom style="medium"/>
    </border>
    <border>
      <left/>
      <right style="medium"/>
      <top style="medium"/>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right>
        <color indexed="63"/>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87">
    <xf numFmtId="0" fontId="0" fillId="0" borderId="0" xfId="0" applyFont="1" applyAlignment="1">
      <alignment/>
    </xf>
    <xf numFmtId="0" fontId="44" fillId="33" borderId="10" xfId="0" applyFont="1" applyFill="1" applyBorder="1" applyAlignment="1" applyProtection="1">
      <alignment horizontal="center" vertical="center"/>
      <protection/>
    </xf>
    <xf numFmtId="0" fontId="45" fillId="0" borderId="10" xfId="0" applyFont="1" applyBorder="1" applyAlignment="1" applyProtection="1">
      <alignment horizontal="center" vertical="center"/>
      <protection/>
    </xf>
    <xf numFmtId="0" fontId="44" fillId="0" borderId="11" xfId="0" applyFont="1" applyBorder="1" applyAlignment="1" applyProtection="1">
      <alignment vertical="center" wrapText="1"/>
      <protection/>
    </xf>
    <xf numFmtId="0" fontId="45" fillId="34" borderId="12" xfId="0" applyFont="1" applyFill="1" applyBorder="1" applyAlignment="1" applyProtection="1">
      <alignment vertical="center"/>
      <protection/>
    </xf>
    <xf numFmtId="0" fontId="46" fillId="0" borderId="11" xfId="0" applyFont="1" applyBorder="1" applyAlignment="1" applyProtection="1">
      <alignment vertical="center" wrapText="1"/>
      <protection/>
    </xf>
    <xf numFmtId="0" fontId="45" fillId="33" borderId="10" xfId="0" applyFont="1" applyFill="1" applyBorder="1" applyAlignment="1" applyProtection="1">
      <alignment vertical="center"/>
      <protection/>
    </xf>
    <xf numFmtId="0" fontId="0" fillId="0" borderId="0" xfId="0"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vertical="center"/>
      <protection locked="0"/>
    </xf>
    <xf numFmtId="0" fontId="47" fillId="33" borderId="10" xfId="0" applyFont="1" applyFill="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4" fillId="0" borderId="13"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44" fillId="0" borderId="11" xfId="0" applyFont="1" applyBorder="1" applyAlignment="1" applyProtection="1">
      <alignment horizontal="center" vertical="center" wrapText="1"/>
      <protection locked="0"/>
    </xf>
    <xf numFmtId="0" fontId="45" fillId="0" borderId="13" xfId="0" applyFont="1" applyBorder="1" applyAlignment="1" applyProtection="1">
      <alignment horizontal="center" vertical="center"/>
      <protection locked="0"/>
    </xf>
    <xf numFmtId="0" fontId="46" fillId="0" borderId="11"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protection locked="0"/>
    </xf>
    <xf numFmtId="0" fontId="44" fillId="0" borderId="11" xfId="0" applyFont="1" applyBorder="1" applyAlignment="1" applyProtection="1">
      <alignment vertical="center"/>
      <protection locked="0"/>
    </xf>
    <xf numFmtId="0" fontId="44" fillId="0" borderId="14" xfId="0" applyFont="1" applyBorder="1" applyAlignment="1" applyProtection="1">
      <alignment horizontal="center" vertical="center"/>
      <protection locked="0"/>
    </xf>
    <xf numFmtId="0" fontId="44" fillId="0" borderId="15" xfId="0" applyFont="1" applyBorder="1" applyAlignment="1" applyProtection="1">
      <alignment vertical="center" wrapText="1"/>
      <protection locked="0"/>
    </xf>
    <xf numFmtId="0" fontId="49" fillId="0" borderId="0" xfId="0" applyFont="1" applyAlignment="1" applyProtection="1">
      <alignment vertical="center"/>
      <protection locked="0"/>
    </xf>
    <xf numFmtId="0" fontId="44" fillId="0" borderId="11" xfId="0" applyFont="1" applyBorder="1" applyAlignment="1" applyProtection="1">
      <alignment vertical="center"/>
      <protection/>
    </xf>
    <xf numFmtId="0" fontId="44" fillId="0" borderId="15" xfId="0" applyFont="1" applyBorder="1" applyAlignment="1" applyProtection="1">
      <alignment vertical="center" wrapText="1"/>
      <protection/>
    </xf>
    <xf numFmtId="0" fontId="45" fillId="0" borderId="16" xfId="0" applyFont="1" applyBorder="1" applyAlignment="1" applyProtection="1">
      <alignment horizontal="center" vertical="center"/>
      <protection/>
    </xf>
    <xf numFmtId="0" fontId="44" fillId="33" borderId="17" xfId="0" applyFont="1" applyFill="1" applyBorder="1" applyAlignment="1" applyProtection="1">
      <alignment horizontal="center" vertical="center"/>
      <protection/>
    </xf>
    <xf numFmtId="0" fontId="45" fillId="0" borderId="18" xfId="0" applyFont="1" applyBorder="1" applyAlignment="1" applyProtection="1">
      <alignment horizontal="center" vertical="center"/>
      <protection/>
    </xf>
    <xf numFmtId="0" fontId="45" fillId="35" borderId="10" xfId="0" applyFont="1" applyFill="1" applyBorder="1" applyAlignment="1" applyProtection="1">
      <alignment horizontal="center" vertical="center"/>
      <protection/>
    </xf>
    <xf numFmtId="0" fontId="45" fillId="33" borderId="10" xfId="0" applyFont="1" applyFill="1" applyBorder="1" applyAlignment="1" applyProtection="1">
      <alignment horizontal="center" vertical="center"/>
      <protection/>
    </xf>
    <xf numFmtId="0" fontId="44" fillId="0" borderId="10" xfId="0" applyFont="1" applyBorder="1" applyAlignment="1" applyProtection="1">
      <alignment vertical="center"/>
      <protection/>
    </xf>
    <xf numFmtId="0" fontId="44" fillId="0" borderId="10" xfId="0" applyFont="1" applyBorder="1" applyAlignment="1" applyProtection="1">
      <alignment vertical="center" wrapText="1"/>
      <protection/>
    </xf>
    <xf numFmtId="0" fontId="44" fillId="0" borderId="19" xfId="0" applyFont="1" applyBorder="1" applyAlignment="1" applyProtection="1">
      <alignment vertical="center" wrapText="1"/>
      <protection/>
    </xf>
    <xf numFmtId="0" fontId="44" fillId="34" borderId="12" xfId="0" applyFont="1" applyFill="1" applyBorder="1" applyAlignment="1" applyProtection="1">
      <alignment vertical="center" wrapText="1"/>
      <protection/>
    </xf>
    <xf numFmtId="0" fontId="46" fillId="0" borderId="19" xfId="0" applyFont="1" applyBorder="1" applyAlignment="1" applyProtection="1">
      <alignment vertical="center" wrapText="1"/>
      <protection/>
    </xf>
    <xf numFmtId="0" fontId="44" fillId="0" borderId="19" xfId="0" applyFont="1" applyBorder="1" applyAlignment="1" applyProtection="1">
      <alignment vertical="center"/>
      <protection/>
    </xf>
    <xf numFmtId="0" fontId="44" fillId="0" borderId="20" xfId="0" applyFont="1" applyBorder="1" applyAlignment="1" applyProtection="1">
      <alignment vertical="center" wrapText="1"/>
      <protection/>
    </xf>
    <xf numFmtId="0" fontId="44" fillId="0" borderId="17" xfId="0" applyFont="1" applyBorder="1" applyAlignment="1" applyProtection="1">
      <alignment vertical="center"/>
      <protection/>
    </xf>
    <xf numFmtId="0" fontId="44" fillId="0" borderId="10" xfId="0" applyFont="1" applyBorder="1" applyAlignment="1" applyProtection="1">
      <alignment horizontal="justify" vertical="center" wrapText="1"/>
      <protection/>
    </xf>
    <xf numFmtId="0" fontId="45" fillId="0" borderId="19"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7" fillId="0" borderId="20" xfId="0" applyFont="1" applyBorder="1" applyAlignment="1" applyProtection="1">
      <alignment horizontal="left" vertical="center" wrapText="1"/>
      <protection locked="0"/>
    </xf>
    <xf numFmtId="0" fontId="47" fillId="0" borderId="15" xfId="0" applyFont="1" applyBorder="1" applyAlignment="1" applyProtection="1">
      <alignment horizontal="left" vertical="center"/>
      <protection locked="0"/>
    </xf>
    <xf numFmtId="0" fontId="47" fillId="0" borderId="21" xfId="0" applyFont="1" applyBorder="1" applyAlignment="1" applyProtection="1">
      <alignment horizontal="left" vertical="center"/>
      <protection locked="0"/>
    </xf>
    <xf numFmtId="0" fontId="47" fillId="0" borderId="22" xfId="0" applyFont="1" applyBorder="1" applyAlignment="1" applyProtection="1">
      <alignment horizontal="left" vertical="center"/>
      <protection locked="0"/>
    </xf>
    <xf numFmtId="0" fontId="47" fillId="0" borderId="0" xfId="0" applyFont="1" applyBorder="1" applyAlignment="1" applyProtection="1">
      <alignment horizontal="left" vertical="center"/>
      <protection locked="0"/>
    </xf>
    <xf numFmtId="0" fontId="47" fillId="0" borderId="16" xfId="0" applyFont="1" applyBorder="1" applyAlignment="1" applyProtection="1">
      <alignment horizontal="left" vertical="center"/>
      <protection locked="0"/>
    </xf>
    <xf numFmtId="0" fontId="47" fillId="0" borderId="23" xfId="0" applyFont="1" applyBorder="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47" fillId="0" borderId="10" xfId="0" applyFont="1" applyBorder="1" applyAlignment="1" applyProtection="1">
      <alignment horizontal="left" vertical="center"/>
      <protection locked="0"/>
    </xf>
    <xf numFmtId="0" fontId="44" fillId="0" borderId="19"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35" borderId="19" xfId="0" applyFont="1" applyFill="1" applyBorder="1" applyAlignment="1" applyProtection="1">
      <alignment vertical="center"/>
      <protection locked="0"/>
    </xf>
    <xf numFmtId="0" fontId="44" fillId="35" borderId="11" xfId="0" applyFont="1" applyFill="1" applyBorder="1" applyAlignment="1" applyProtection="1">
      <alignment vertical="center"/>
      <protection locked="0"/>
    </xf>
    <xf numFmtId="0" fontId="44" fillId="35" borderId="18" xfId="0" applyFont="1" applyFill="1" applyBorder="1" applyAlignment="1" applyProtection="1">
      <alignment vertical="center"/>
      <protection locked="0"/>
    </xf>
    <xf numFmtId="0" fontId="44" fillId="0" borderId="19" xfId="0" applyFont="1" applyBorder="1" applyAlignment="1" applyProtection="1">
      <alignment horizontal="justify" vertical="center"/>
      <protection/>
    </xf>
    <xf numFmtId="0" fontId="44" fillId="0" borderId="11" xfId="0" applyFont="1" applyBorder="1" applyAlignment="1" applyProtection="1">
      <alignment horizontal="justify" vertical="center"/>
      <protection/>
    </xf>
    <xf numFmtId="0" fontId="44" fillId="0" borderId="18" xfId="0" applyFont="1" applyBorder="1" applyAlignment="1" applyProtection="1">
      <alignment horizontal="justify" vertical="center"/>
      <protection/>
    </xf>
    <xf numFmtId="0" fontId="44" fillId="33" borderId="19" xfId="0" applyFont="1" applyFill="1" applyBorder="1" applyAlignment="1" applyProtection="1">
      <alignment vertical="center"/>
      <protection locked="0"/>
    </xf>
    <xf numFmtId="0" fontId="44" fillId="33" borderId="11" xfId="0" applyFont="1" applyFill="1" applyBorder="1" applyAlignment="1" applyProtection="1">
      <alignment vertical="center"/>
      <protection locked="0"/>
    </xf>
    <xf numFmtId="0" fontId="44" fillId="33" borderId="18" xfId="0" applyFont="1" applyFill="1" applyBorder="1" applyAlignment="1" applyProtection="1">
      <alignment vertical="center"/>
      <protection locked="0"/>
    </xf>
    <xf numFmtId="0" fontId="44" fillId="0" borderId="2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21" xfId="0" applyFont="1" applyBorder="1" applyAlignment="1" applyProtection="1">
      <alignment vertical="center"/>
      <protection locked="0"/>
    </xf>
    <xf numFmtId="0" fontId="47" fillId="36" borderId="19" xfId="0" applyFont="1" applyFill="1" applyBorder="1" applyAlignment="1" applyProtection="1">
      <alignment horizontal="center" vertical="center"/>
      <protection locked="0"/>
    </xf>
    <xf numFmtId="0" fontId="47" fillId="36" borderId="11" xfId="0" applyFont="1" applyFill="1" applyBorder="1" applyAlignment="1" applyProtection="1">
      <alignment horizontal="center" vertical="center"/>
      <protection locked="0"/>
    </xf>
    <xf numFmtId="0" fontId="47" fillId="36" borderId="18" xfId="0" applyFont="1" applyFill="1" applyBorder="1" applyAlignment="1" applyProtection="1">
      <alignment horizontal="center" vertical="center"/>
      <protection locked="0"/>
    </xf>
    <xf numFmtId="0" fontId="44" fillId="0" borderId="19" xfId="0" applyFont="1" applyBorder="1" applyAlignment="1" applyProtection="1">
      <alignment vertical="center"/>
      <protection/>
    </xf>
    <xf numFmtId="0" fontId="44" fillId="0" borderId="11" xfId="0" applyFont="1" applyBorder="1" applyAlignment="1" applyProtection="1">
      <alignment vertical="center"/>
      <protection/>
    </xf>
    <xf numFmtId="0" fontId="44" fillId="0" borderId="18" xfId="0" applyFont="1" applyBorder="1" applyAlignment="1" applyProtection="1">
      <alignment vertical="center"/>
      <protection/>
    </xf>
    <xf numFmtId="0" fontId="44" fillId="34" borderId="11" xfId="0" applyFont="1" applyFill="1" applyBorder="1" applyAlignment="1" applyProtection="1">
      <alignment horizontal="center" vertical="center"/>
      <protection locked="0"/>
    </xf>
    <xf numFmtId="0" fontId="0" fillId="0" borderId="19"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8" xfId="0" applyBorder="1" applyAlignment="1" applyProtection="1">
      <alignment vertical="center" wrapText="1"/>
      <protection locked="0"/>
    </xf>
    <xf numFmtId="0" fontId="47" fillId="0" borderId="19"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8" xfId="0" applyFont="1" applyBorder="1" applyAlignment="1" applyProtection="1">
      <alignment horizontal="center" vertical="center"/>
      <protection locked="0"/>
    </xf>
    <xf numFmtId="0" fontId="47" fillId="37" borderId="19" xfId="0" applyFont="1" applyFill="1" applyBorder="1" applyAlignment="1" applyProtection="1">
      <alignment horizontal="center" vertical="center"/>
      <protection locked="0"/>
    </xf>
    <xf numFmtId="0" fontId="47" fillId="37" borderId="11" xfId="0" applyFont="1" applyFill="1" applyBorder="1" applyAlignment="1" applyProtection="1">
      <alignment horizontal="center" vertical="center"/>
      <protection locked="0"/>
    </xf>
    <xf numFmtId="0" fontId="47" fillId="37" borderId="18" xfId="0" applyFont="1" applyFill="1" applyBorder="1" applyAlignment="1" applyProtection="1">
      <alignment horizontal="center" vertical="center"/>
      <protection locked="0"/>
    </xf>
    <xf numFmtId="0" fontId="47" fillId="33" borderId="19" xfId="0" applyFont="1" applyFill="1" applyBorder="1" applyAlignment="1" applyProtection="1">
      <alignment vertical="center"/>
      <protection locked="0"/>
    </xf>
    <xf numFmtId="0" fontId="47" fillId="33" borderId="11" xfId="0" applyFont="1" applyFill="1" applyBorder="1" applyAlignment="1" applyProtection="1">
      <alignment vertical="center"/>
      <protection locked="0"/>
    </xf>
    <xf numFmtId="0" fontId="47" fillId="33" borderId="18" xfId="0" applyFont="1" applyFill="1" applyBorder="1" applyAlignment="1" applyProtection="1">
      <alignment vertical="center"/>
      <protection locked="0"/>
    </xf>
    <xf numFmtId="0" fontId="44" fillId="0" borderId="23"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0" fontId="47" fillId="0" borderId="19" xfId="0" applyFont="1" applyBorder="1" applyAlignment="1" applyProtection="1">
      <alignment horizontal="left" vertical="center"/>
      <protection locked="0"/>
    </xf>
    <xf numFmtId="0" fontId="47" fillId="0" borderId="11" xfId="0" applyFont="1" applyBorder="1" applyAlignment="1" applyProtection="1">
      <alignment horizontal="left" vertical="center"/>
      <protection locked="0"/>
    </xf>
    <xf numFmtId="0" fontId="47" fillId="0" borderId="18" xfId="0" applyFont="1" applyBorder="1" applyAlignment="1" applyProtection="1">
      <alignment horizontal="left" vertical="center"/>
      <protection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323850</xdr:colOff>
      <xdr:row>113</xdr:row>
      <xdr:rowOff>152400</xdr:rowOff>
    </xdr:from>
    <xdr:ext cx="3686175" cy="257175"/>
    <xdr:sp>
      <xdr:nvSpPr>
        <xdr:cNvPr id="1" name="Caixa de Texto 2"/>
        <xdr:cNvSpPr txBox="1">
          <a:spLocks noChangeArrowheads="1"/>
        </xdr:cNvSpPr>
      </xdr:nvSpPr>
      <xdr:spPr>
        <a:xfrm>
          <a:off x="933450" y="27517725"/>
          <a:ext cx="36861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Arial"/>
              <a:ea typeface="Arial"/>
              <a:cs typeface="Arial"/>
            </a:rPr>
            <a:t>Declaro que as informações prestadas são verdadeiras.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p>
      </xdr:txBody>
    </xdr:sp>
    <xdr:clientData/>
  </xdr:oneCellAnchor>
  <xdr:oneCellAnchor>
    <xdr:from>
      <xdr:col>2</xdr:col>
      <xdr:colOff>990600</xdr:colOff>
      <xdr:row>117</xdr:row>
      <xdr:rowOff>161925</xdr:rowOff>
    </xdr:from>
    <xdr:ext cx="1733550" cy="257175"/>
    <xdr:sp>
      <xdr:nvSpPr>
        <xdr:cNvPr id="2" name="Text Box 6"/>
        <xdr:cNvSpPr txBox="1">
          <a:spLocks noChangeArrowheads="1"/>
        </xdr:cNvSpPr>
      </xdr:nvSpPr>
      <xdr:spPr>
        <a:xfrm>
          <a:off x="1952625" y="28289250"/>
          <a:ext cx="173355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Assinatura do Candidato</a:t>
          </a:r>
        </a:p>
      </xdr:txBody>
    </xdr:sp>
    <xdr:clientData/>
  </xdr:oneCellAnchor>
  <xdr:oneCellAnchor>
    <xdr:from>
      <xdr:col>2</xdr:col>
      <xdr:colOff>1533525</xdr:colOff>
      <xdr:row>120</xdr:row>
      <xdr:rowOff>161925</xdr:rowOff>
    </xdr:from>
    <xdr:ext cx="561975" cy="257175"/>
    <xdr:sp>
      <xdr:nvSpPr>
        <xdr:cNvPr id="3" name="Text Box 5"/>
        <xdr:cNvSpPr txBox="1">
          <a:spLocks noChangeArrowheads="1"/>
        </xdr:cNvSpPr>
      </xdr:nvSpPr>
      <xdr:spPr>
        <a:xfrm>
          <a:off x="2495550" y="28860750"/>
          <a:ext cx="561975"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DATA</a:t>
          </a:r>
        </a:p>
      </xdr:txBody>
    </xdr:sp>
    <xdr:clientData/>
  </xdr:oneCellAnchor>
  <xdr:twoCellAnchor editAs="oneCell">
    <xdr:from>
      <xdr:col>1</xdr:col>
      <xdr:colOff>200025</xdr:colOff>
      <xdr:row>113</xdr:row>
      <xdr:rowOff>171450</xdr:rowOff>
    </xdr:from>
    <xdr:to>
      <xdr:col>1</xdr:col>
      <xdr:colOff>352425</xdr:colOff>
      <xdr:row>115</xdr:row>
      <xdr:rowOff>28575</xdr:rowOff>
    </xdr:to>
    <xdr:pic>
      <xdr:nvPicPr>
        <xdr:cNvPr id="4" name="CheckBox1"/>
        <xdr:cNvPicPr preferRelativeResize="1">
          <a:picLocks noChangeAspect="0"/>
        </xdr:cNvPicPr>
      </xdr:nvPicPr>
      <xdr:blipFill>
        <a:blip r:embed="rId1"/>
        <a:stretch>
          <a:fillRect/>
        </a:stretch>
      </xdr:blipFill>
      <xdr:spPr>
        <a:xfrm>
          <a:off x="809625" y="27536775"/>
          <a:ext cx="152400" cy="238125"/>
        </a:xfrm>
        <a:prstGeom prst="rect">
          <a:avLst/>
        </a:prstGeom>
        <a:noFill/>
        <a:ln w="9525" cmpd="sng">
          <a:noFill/>
        </a:ln>
      </xdr:spPr>
    </xdr:pic>
    <xdr:clientData/>
  </xdr:twoCellAnchor>
  <xdr:twoCellAnchor>
    <xdr:from>
      <xdr:col>2</xdr:col>
      <xdr:colOff>9525</xdr:colOff>
      <xdr:row>117</xdr:row>
      <xdr:rowOff>180975</xdr:rowOff>
    </xdr:from>
    <xdr:to>
      <xdr:col>3</xdr:col>
      <xdr:colOff>9525</xdr:colOff>
      <xdr:row>117</xdr:row>
      <xdr:rowOff>180975</xdr:rowOff>
    </xdr:to>
    <xdr:sp>
      <xdr:nvSpPr>
        <xdr:cNvPr id="5" name="Conector reto 4"/>
        <xdr:cNvSpPr>
          <a:spLocks/>
        </xdr:cNvSpPr>
      </xdr:nvSpPr>
      <xdr:spPr>
        <a:xfrm>
          <a:off x="971550" y="28308300"/>
          <a:ext cx="411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1257300</xdr:colOff>
      <xdr:row>119</xdr:row>
      <xdr:rowOff>171450</xdr:rowOff>
    </xdr:from>
    <xdr:to>
      <xdr:col>2</xdr:col>
      <xdr:colOff>2733675</xdr:colOff>
      <xdr:row>121</xdr:row>
      <xdr:rowOff>38100</xdr:rowOff>
    </xdr:to>
    <xdr:sp>
      <xdr:nvSpPr>
        <xdr:cNvPr id="6" name="CaixaDeTexto 7"/>
        <xdr:cNvSpPr txBox="1">
          <a:spLocks noChangeArrowheads="1"/>
        </xdr:cNvSpPr>
      </xdr:nvSpPr>
      <xdr:spPr>
        <a:xfrm>
          <a:off x="2219325" y="28679775"/>
          <a:ext cx="147637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130"/>
  <sheetViews>
    <sheetView tabSelected="1" zoomScalePageLayoutView="0" workbookViewId="0" topLeftCell="A1">
      <selection activeCell="M13" sqref="M13"/>
    </sheetView>
  </sheetViews>
  <sheetFormatPr defaultColWidth="9.140625" defaultRowHeight="15"/>
  <cols>
    <col min="1" max="1" width="9.140625" style="8" customWidth="1"/>
    <col min="2" max="2" width="5.28125" style="7" customWidth="1"/>
    <col min="3" max="3" width="61.7109375" style="8" customWidth="1"/>
    <col min="4" max="5" width="9.140625" style="8" customWidth="1"/>
    <col min="6" max="6" width="9.140625" style="9" customWidth="1"/>
    <col min="7" max="16384" width="9.140625" style="8" customWidth="1"/>
  </cols>
  <sheetData>
    <row r="1" ht="15.75" thickBot="1"/>
    <row r="2" spans="2:7" ht="15.75" thickBot="1">
      <c r="B2" s="73" t="s">
        <v>0</v>
      </c>
      <c r="C2" s="74"/>
      <c r="D2" s="74"/>
      <c r="E2" s="74"/>
      <c r="F2" s="74"/>
      <c r="G2" s="75"/>
    </row>
    <row r="3" spans="2:7" ht="15.75" thickBot="1">
      <c r="B3" s="84" t="s">
        <v>91</v>
      </c>
      <c r="C3" s="85"/>
      <c r="D3" s="85"/>
      <c r="E3" s="85"/>
      <c r="F3" s="85"/>
      <c r="G3" s="86"/>
    </row>
    <row r="4" spans="2:7" ht="15.75" thickBot="1">
      <c r="B4" s="84" t="s">
        <v>92</v>
      </c>
      <c r="C4" s="85"/>
      <c r="D4" s="85"/>
      <c r="E4" s="85"/>
      <c r="F4" s="85"/>
      <c r="G4" s="86"/>
    </row>
    <row r="5" spans="2:7" ht="15.75" thickBot="1">
      <c r="B5" s="84" t="s">
        <v>95</v>
      </c>
      <c r="C5" s="85"/>
      <c r="D5" s="85"/>
      <c r="E5" s="85"/>
      <c r="F5" s="85"/>
      <c r="G5" s="86"/>
    </row>
    <row r="6" spans="2:7" ht="17.25" customHeight="1" thickBot="1">
      <c r="B6" s="76" t="s">
        <v>1</v>
      </c>
      <c r="C6" s="77"/>
      <c r="D6" s="77"/>
      <c r="E6" s="77"/>
      <c r="F6" s="77"/>
      <c r="G6" s="78"/>
    </row>
    <row r="7" spans="2:7" ht="15.75" thickBot="1">
      <c r="B7" s="79" t="s">
        <v>96</v>
      </c>
      <c r="C7" s="80"/>
      <c r="D7" s="80"/>
      <c r="E7" s="80"/>
      <c r="F7" s="80"/>
      <c r="G7" s="81"/>
    </row>
    <row r="8" spans="2:7" ht="15.75" thickBot="1">
      <c r="B8" s="63" t="s">
        <v>2</v>
      </c>
      <c r="C8" s="64"/>
      <c r="D8" s="64"/>
      <c r="E8" s="64"/>
      <c r="F8" s="64"/>
      <c r="G8" s="65"/>
    </row>
    <row r="9" spans="2:7" ht="15.75" thickBot="1">
      <c r="B9" s="73"/>
      <c r="C9" s="75"/>
      <c r="D9" s="73" t="s">
        <v>90</v>
      </c>
      <c r="E9" s="75"/>
      <c r="F9" s="10" t="s">
        <v>3</v>
      </c>
      <c r="G9" s="11" t="s">
        <v>4</v>
      </c>
    </row>
    <row r="10" spans="2:7" ht="43.5" customHeight="1" thickBot="1">
      <c r="B10" s="12">
        <v>1</v>
      </c>
      <c r="C10" s="70" t="s">
        <v>98</v>
      </c>
      <c r="D10" s="71"/>
      <c r="E10" s="71"/>
      <c r="F10" s="71"/>
      <c r="G10" s="72"/>
    </row>
    <row r="11" spans="2:7" ht="15.75" thickBot="1">
      <c r="B11" s="13"/>
      <c r="C11" s="29" t="s">
        <v>89</v>
      </c>
      <c r="D11" s="82"/>
      <c r="E11" s="83"/>
      <c r="F11" s="1">
        <v>10</v>
      </c>
      <c r="G11" s="2">
        <f>D11*10</f>
        <v>0</v>
      </c>
    </row>
    <row r="12" spans="2:7" ht="15.75" thickBot="1">
      <c r="B12" s="13"/>
      <c r="C12" s="29" t="s">
        <v>5</v>
      </c>
      <c r="D12" s="49"/>
      <c r="E12" s="50"/>
      <c r="F12" s="1">
        <v>8.5</v>
      </c>
      <c r="G12" s="2">
        <f aca="true" t="shared" si="0" ref="G12:G49">F12*D12</f>
        <v>0</v>
      </c>
    </row>
    <row r="13" spans="2:7" ht="15.75" thickBot="1">
      <c r="B13" s="13"/>
      <c r="C13" s="29" t="s">
        <v>6</v>
      </c>
      <c r="D13" s="49"/>
      <c r="E13" s="50"/>
      <c r="F13" s="1">
        <v>7</v>
      </c>
      <c r="G13" s="2">
        <f t="shared" si="0"/>
        <v>0</v>
      </c>
    </row>
    <row r="14" spans="2:7" ht="22.5" customHeight="1" thickBot="1">
      <c r="B14" s="13"/>
      <c r="C14" s="29" t="s">
        <v>7</v>
      </c>
      <c r="D14" s="49"/>
      <c r="E14" s="50"/>
      <c r="F14" s="1">
        <v>5.5</v>
      </c>
      <c r="G14" s="2">
        <f t="shared" si="0"/>
        <v>0</v>
      </c>
    </row>
    <row r="15" spans="2:7" ht="22.5" customHeight="1" thickBot="1">
      <c r="B15" s="13"/>
      <c r="C15" s="29" t="s">
        <v>8</v>
      </c>
      <c r="D15" s="49"/>
      <c r="E15" s="50"/>
      <c r="F15" s="1">
        <v>4</v>
      </c>
      <c r="G15" s="2">
        <f t="shared" si="0"/>
        <v>0</v>
      </c>
    </row>
    <row r="16" spans="2:7" ht="22.5" customHeight="1" thickBot="1">
      <c r="B16" s="13"/>
      <c r="C16" s="29" t="s">
        <v>9</v>
      </c>
      <c r="D16" s="49"/>
      <c r="E16" s="50"/>
      <c r="F16" s="1">
        <v>2.5</v>
      </c>
      <c r="G16" s="2">
        <f t="shared" si="0"/>
        <v>0</v>
      </c>
    </row>
    <row r="17" spans="2:7" ht="22.5" customHeight="1" thickBot="1">
      <c r="B17" s="13"/>
      <c r="C17" s="29" t="s">
        <v>10</v>
      </c>
      <c r="D17" s="49"/>
      <c r="E17" s="50"/>
      <c r="F17" s="1">
        <v>1</v>
      </c>
      <c r="G17" s="2">
        <f t="shared" si="0"/>
        <v>0</v>
      </c>
    </row>
    <row r="18" spans="2:7" ht="23.25" thickBot="1">
      <c r="B18" s="13"/>
      <c r="C18" s="30" t="s">
        <v>48</v>
      </c>
      <c r="D18" s="49"/>
      <c r="E18" s="50"/>
      <c r="F18" s="1">
        <v>0.5</v>
      </c>
      <c r="G18" s="2">
        <f t="shared" si="0"/>
        <v>0</v>
      </c>
    </row>
    <row r="19" spans="2:7" ht="15.75" thickBot="1">
      <c r="B19" s="12">
        <v>2</v>
      </c>
      <c r="C19" s="29" t="s">
        <v>49</v>
      </c>
      <c r="D19" s="49"/>
      <c r="E19" s="50"/>
      <c r="F19" s="1">
        <v>1</v>
      </c>
      <c r="G19" s="2">
        <f t="shared" si="0"/>
        <v>0</v>
      </c>
    </row>
    <row r="20" spans="2:7" ht="22.5" customHeight="1" thickBot="1">
      <c r="B20" s="12">
        <v>3</v>
      </c>
      <c r="C20" s="30" t="s">
        <v>50</v>
      </c>
      <c r="D20" s="49"/>
      <c r="E20" s="50"/>
      <c r="F20" s="1">
        <v>0.4</v>
      </c>
      <c r="G20" s="2">
        <f t="shared" si="0"/>
        <v>0</v>
      </c>
    </row>
    <row r="21" spans="2:7" ht="22.5" customHeight="1" thickBot="1">
      <c r="B21" s="12">
        <v>4</v>
      </c>
      <c r="C21" s="30" t="s">
        <v>51</v>
      </c>
      <c r="D21" s="49"/>
      <c r="E21" s="50"/>
      <c r="F21" s="1">
        <v>0.3</v>
      </c>
      <c r="G21" s="2">
        <f t="shared" si="0"/>
        <v>0</v>
      </c>
    </row>
    <row r="22" spans="2:7" ht="22.5" customHeight="1" thickBot="1">
      <c r="B22" s="12">
        <v>5</v>
      </c>
      <c r="C22" s="29" t="s">
        <v>52</v>
      </c>
      <c r="D22" s="49"/>
      <c r="E22" s="50"/>
      <c r="F22" s="1">
        <v>0.2</v>
      </c>
      <c r="G22" s="2">
        <f t="shared" si="0"/>
        <v>0</v>
      </c>
    </row>
    <row r="23" spans="2:7" ht="22.5" customHeight="1" thickBot="1">
      <c r="B23" s="12">
        <v>6</v>
      </c>
      <c r="C23" s="31" t="s">
        <v>11</v>
      </c>
      <c r="D23" s="14"/>
      <c r="E23" s="14"/>
      <c r="F23" s="3"/>
      <c r="G23" s="2">
        <f t="shared" si="0"/>
        <v>0</v>
      </c>
    </row>
    <row r="24" spans="2:7" ht="22.5" customHeight="1" thickBot="1">
      <c r="B24" s="13"/>
      <c r="C24" s="30" t="s">
        <v>53</v>
      </c>
      <c r="D24" s="49"/>
      <c r="E24" s="50"/>
      <c r="F24" s="1">
        <v>2</v>
      </c>
      <c r="G24" s="2">
        <f t="shared" si="0"/>
        <v>0</v>
      </c>
    </row>
    <row r="25" spans="2:7" ht="15.75" customHeight="1" thickBot="1">
      <c r="B25" s="13"/>
      <c r="C25" s="30" t="s">
        <v>54</v>
      </c>
      <c r="D25" s="49"/>
      <c r="E25" s="50"/>
      <c r="F25" s="1">
        <v>1.5</v>
      </c>
      <c r="G25" s="2">
        <f t="shared" si="0"/>
        <v>0</v>
      </c>
    </row>
    <row r="26" spans="2:7" ht="15.75" customHeight="1" thickBot="1">
      <c r="B26" s="13"/>
      <c r="C26" s="30" t="s">
        <v>55</v>
      </c>
      <c r="D26" s="49"/>
      <c r="E26" s="50"/>
      <c r="F26" s="1">
        <v>1</v>
      </c>
      <c r="G26" s="2">
        <f t="shared" si="0"/>
        <v>0</v>
      </c>
    </row>
    <row r="27" spans="2:7" ht="22.5" customHeight="1" thickBot="1">
      <c r="B27" s="13"/>
      <c r="C27" s="30" t="s">
        <v>56</v>
      </c>
      <c r="D27" s="49"/>
      <c r="E27" s="50"/>
      <c r="F27" s="1">
        <v>0.5</v>
      </c>
      <c r="G27" s="2">
        <f t="shared" si="0"/>
        <v>0</v>
      </c>
    </row>
    <row r="28" spans="2:7" ht="22.5" customHeight="1" thickBot="1">
      <c r="B28" s="13"/>
      <c r="C28" s="30" t="s">
        <v>57</v>
      </c>
      <c r="D28" s="49"/>
      <c r="E28" s="50"/>
      <c r="F28" s="1">
        <v>0.5</v>
      </c>
      <c r="G28" s="2">
        <f t="shared" si="0"/>
        <v>0</v>
      </c>
    </row>
    <row r="29" spans="2:7" ht="27" customHeight="1" thickBot="1">
      <c r="B29" s="13"/>
      <c r="C29" s="30" t="s">
        <v>58</v>
      </c>
      <c r="D29" s="49"/>
      <c r="E29" s="50"/>
      <c r="F29" s="1">
        <v>0.25</v>
      </c>
      <c r="G29" s="2">
        <f t="shared" si="0"/>
        <v>0</v>
      </c>
    </row>
    <row r="30" spans="2:7" ht="15.75" customHeight="1" thickBot="1">
      <c r="B30" s="12">
        <v>7</v>
      </c>
      <c r="C30" s="32" t="s">
        <v>12</v>
      </c>
      <c r="D30" s="69"/>
      <c r="E30" s="69"/>
      <c r="F30" s="4"/>
      <c r="G30" s="2"/>
    </row>
    <row r="31" spans="2:7" ht="15.75" customHeight="1" thickBot="1">
      <c r="B31" s="15"/>
      <c r="C31" s="30" t="s">
        <v>99</v>
      </c>
      <c r="D31" s="38"/>
      <c r="E31" s="39"/>
      <c r="F31" s="1">
        <v>20</v>
      </c>
      <c r="G31" s="2">
        <f t="shared" si="0"/>
        <v>0</v>
      </c>
    </row>
    <row r="32" spans="2:7" ht="15.75" customHeight="1" thickBot="1">
      <c r="B32" s="15"/>
      <c r="C32" s="30" t="s">
        <v>100</v>
      </c>
      <c r="D32" s="38"/>
      <c r="E32" s="39"/>
      <c r="F32" s="1">
        <v>10</v>
      </c>
      <c r="G32" s="2">
        <f t="shared" si="0"/>
        <v>0</v>
      </c>
    </row>
    <row r="33" spans="2:7" ht="15.75" customHeight="1" thickBot="1">
      <c r="B33" s="15"/>
      <c r="C33" s="30" t="s">
        <v>101</v>
      </c>
      <c r="D33" s="38"/>
      <c r="E33" s="39"/>
      <c r="F33" s="1">
        <v>5</v>
      </c>
      <c r="G33" s="2">
        <f t="shared" si="0"/>
        <v>0</v>
      </c>
    </row>
    <row r="34" spans="2:7" ht="15.75" customHeight="1" thickBot="1">
      <c r="B34" s="15"/>
      <c r="C34" s="30" t="s">
        <v>102</v>
      </c>
      <c r="D34" s="38"/>
      <c r="E34" s="39"/>
      <c r="F34" s="1">
        <v>5</v>
      </c>
      <c r="G34" s="2">
        <f t="shared" si="0"/>
        <v>0</v>
      </c>
    </row>
    <row r="35" spans="2:7" ht="22.5" customHeight="1" thickBot="1">
      <c r="B35" s="12">
        <v>8</v>
      </c>
      <c r="C35" s="33" t="s">
        <v>59</v>
      </c>
      <c r="D35" s="16"/>
      <c r="E35" s="16"/>
      <c r="F35" s="5"/>
      <c r="G35" s="2"/>
    </row>
    <row r="36" spans="2:7" ht="15.75" customHeight="1" thickBot="1">
      <c r="B36" s="13"/>
      <c r="C36" s="30" t="s">
        <v>60</v>
      </c>
      <c r="D36" s="49"/>
      <c r="E36" s="50"/>
      <c r="F36" s="1">
        <v>10</v>
      </c>
      <c r="G36" s="2">
        <f t="shared" si="0"/>
        <v>0</v>
      </c>
    </row>
    <row r="37" spans="2:7" ht="15.75" customHeight="1" thickBot="1">
      <c r="B37" s="15"/>
      <c r="C37" s="30" t="s">
        <v>13</v>
      </c>
      <c r="D37" s="38"/>
      <c r="E37" s="39"/>
      <c r="F37" s="1">
        <v>8.5</v>
      </c>
      <c r="G37" s="2">
        <f t="shared" si="0"/>
        <v>0</v>
      </c>
    </row>
    <row r="38" spans="2:7" ht="15.75" customHeight="1" thickBot="1">
      <c r="B38" s="15"/>
      <c r="C38" s="30" t="s">
        <v>14</v>
      </c>
      <c r="D38" s="38"/>
      <c r="E38" s="39"/>
      <c r="F38" s="1">
        <v>7</v>
      </c>
      <c r="G38" s="2">
        <f t="shared" si="0"/>
        <v>0</v>
      </c>
    </row>
    <row r="39" spans="2:7" ht="26.25" customHeight="1" thickBot="1">
      <c r="B39" s="15"/>
      <c r="C39" s="30" t="s">
        <v>15</v>
      </c>
      <c r="D39" s="38"/>
      <c r="E39" s="39"/>
      <c r="F39" s="1">
        <v>1</v>
      </c>
      <c r="G39" s="2">
        <f t="shared" si="0"/>
        <v>0</v>
      </c>
    </row>
    <row r="40" spans="2:7" ht="22.5" customHeight="1" thickBot="1">
      <c r="B40" s="13"/>
      <c r="C40" s="30" t="s">
        <v>61</v>
      </c>
      <c r="D40" s="49"/>
      <c r="E40" s="50"/>
      <c r="F40" s="6"/>
      <c r="G40" s="2">
        <f t="shared" si="0"/>
        <v>0</v>
      </c>
    </row>
    <row r="41" spans="2:7" ht="15.75" customHeight="1" thickBot="1">
      <c r="B41" s="15"/>
      <c r="C41" s="30" t="s">
        <v>16</v>
      </c>
      <c r="D41" s="38"/>
      <c r="E41" s="39"/>
      <c r="F41" s="1">
        <v>4</v>
      </c>
      <c r="G41" s="2">
        <f t="shared" si="0"/>
        <v>0</v>
      </c>
    </row>
    <row r="42" spans="2:7" ht="22.5" customHeight="1" thickBot="1">
      <c r="B42" s="15"/>
      <c r="C42" s="30" t="s">
        <v>17</v>
      </c>
      <c r="D42" s="38"/>
      <c r="E42" s="39"/>
      <c r="F42" s="1">
        <v>3</v>
      </c>
      <c r="G42" s="2">
        <f t="shared" si="0"/>
        <v>0</v>
      </c>
    </row>
    <row r="43" spans="2:7" ht="22.5" customHeight="1" thickBot="1">
      <c r="B43" s="15"/>
      <c r="C43" s="30" t="s">
        <v>18</v>
      </c>
      <c r="D43" s="49"/>
      <c r="E43" s="50"/>
      <c r="F43" s="1">
        <v>2</v>
      </c>
      <c r="G43" s="2">
        <f t="shared" si="0"/>
        <v>0</v>
      </c>
    </row>
    <row r="44" spans="2:7" ht="22.5" customHeight="1" thickBot="1">
      <c r="B44" s="15"/>
      <c r="C44" s="30" t="s">
        <v>19</v>
      </c>
      <c r="D44" s="38"/>
      <c r="E44" s="39"/>
      <c r="F44" s="1">
        <v>0.5</v>
      </c>
      <c r="G44" s="2">
        <f t="shared" si="0"/>
        <v>0</v>
      </c>
    </row>
    <row r="45" spans="2:7" ht="15.75" customHeight="1" thickBot="1">
      <c r="B45" s="15"/>
      <c r="C45" s="30" t="s">
        <v>62</v>
      </c>
      <c r="D45" s="38"/>
      <c r="E45" s="39"/>
      <c r="F45" s="6"/>
      <c r="G45" s="2">
        <f t="shared" si="0"/>
        <v>0</v>
      </c>
    </row>
    <row r="46" spans="2:7" ht="23.25" thickBot="1">
      <c r="B46" s="13"/>
      <c r="C46" s="30" t="s">
        <v>63</v>
      </c>
      <c r="D46" s="49"/>
      <c r="E46" s="50"/>
      <c r="F46" s="1">
        <v>2</v>
      </c>
      <c r="G46" s="2">
        <f t="shared" si="0"/>
        <v>0</v>
      </c>
    </row>
    <row r="47" spans="2:7" ht="23.25" thickBot="1">
      <c r="B47" s="12">
        <v>9</v>
      </c>
      <c r="C47" s="30" t="s">
        <v>64</v>
      </c>
      <c r="D47" s="49"/>
      <c r="E47" s="50"/>
      <c r="F47" s="1">
        <v>3</v>
      </c>
      <c r="G47" s="2">
        <f t="shared" si="0"/>
        <v>0</v>
      </c>
    </row>
    <row r="48" spans="2:7" ht="34.5" thickBot="1">
      <c r="B48" s="12">
        <v>10</v>
      </c>
      <c r="C48" s="30" t="s">
        <v>20</v>
      </c>
      <c r="D48" s="49"/>
      <c r="E48" s="50"/>
      <c r="F48" s="1">
        <v>1</v>
      </c>
      <c r="G48" s="2">
        <f t="shared" si="0"/>
        <v>0</v>
      </c>
    </row>
    <row r="49" spans="2:7" ht="19.5" customHeight="1" thickBot="1">
      <c r="B49" s="12">
        <v>11</v>
      </c>
      <c r="C49" s="30" t="s">
        <v>97</v>
      </c>
      <c r="D49" s="38"/>
      <c r="E49" s="39"/>
      <c r="F49" s="1">
        <v>0.1</v>
      </c>
      <c r="G49" s="2">
        <f t="shared" si="0"/>
        <v>0</v>
      </c>
    </row>
    <row r="50" spans="2:7" ht="18" customHeight="1" thickBot="1">
      <c r="B50" s="57" t="s">
        <v>21</v>
      </c>
      <c r="C50" s="58"/>
      <c r="D50" s="58"/>
      <c r="E50" s="58"/>
      <c r="F50" s="59"/>
      <c r="G50" s="28">
        <f>SUM(G11:G49)</f>
        <v>0</v>
      </c>
    </row>
    <row r="51" spans="2:7" ht="18.75" customHeight="1" thickBot="1">
      <c r="B51" s="57" t="s">
        <v>22</v>
      </c>
      <c r="C51" s="58"/>
      <c r="D51" s="58"/>
      <c r="E51" s="58"/>
      <c r="F51" s="59"/>
      <c r="G51" s="28">
        <f>G50*0.5</f>
        <v>0</v>
      </c>
    </row>
    <row r="52" spans="2:7" ht="15" customHeight="1">
      <c r="B52" s="40" t="s">
        <v>93</v>
      </c>
      <c r="C52" s="41"/>
      <c r="D52" s="41"/>
      <c r="E52" s="41"/>
      <c r="F52" s="41"/>
      <c r="G52" s="42"/>
    </row>
    <row r="53" spans="2:7" ht="58.5" customHeight="1">
      <c r="B53" s="43"/>
      <c r="C53" s="44"/>
      <c r="D53" s="44"/>
      <c r="E53" s="44"/>
      <c r="F53" s="44"/>
      <c r="G53" s="45"/>
    </row>
    <row r="54" spans="2:7" ht="33.75" customHeight="1">
      <c r="B54" s="43"/>
      <c r="C54" s="44"/>
      <c r="D54" s="44"/>
      <c r="E54" s="44"/>
      <c r="F54" s="44"/>
      <c r="G54" s="45"/>
    </row>
    <row r="55" spans="2:7" ht="38.25" customHeight="1">
      <c r="B55" s="43"/>
      <c r="C55" s="44"/>
      <c r="D55" s="44"/>
      <c r="E55" s="44"/>
      <c r="F55" s="44"/>
      <c r="G55" s="45"/>
    </row>
    <row r="56" spans="2:7" ht="16.5" customHeight="1">
      <c r="B56" s="43"/>
      <c r="C56" s="44"/>
      <c r="D56" s="44"/>
      <c r="E56" s="44"/>
      <c r="F56" s="44"/>
      <c r="G56" s="45"/>
    </row>
    <row r="57" spans="2:7" ht="29.25" customHeight="1">
      <c r="B57" s="43"/>
      <c r="C57" s="44"/>
      <c r="D57" s="44"/>
      <c r="E57" s="44"/>
      <c r="F57" s="44"/>
      <c r="G57" s="45"/>
    </row>
    <row r="58" spans="2:7" ht="15">
      <c r="B58" s="43"/>
      <c r="C58" s="44"/>
      <c r="D58" s="44"/>
      <c r="E58" s="44"/>
      <c r="F58" s="44"/>
      <c r="G58" s="45"/>
    </row>
    <row r="59" spans="2:7" ht="15">
      <c r="B59" s="43"/>
      <c r="C59" s="44"/>
      <c r="D59" s="44"/>
      <c r="E59" s="44"/>
      <c r="F59" s="44"/>
      <c r="G59" s="45"/>
    </row>
    <row r="60" spans="2:7" ht="13.5" customHeight="1" thickBot="1">
      <c r="B60" s="43"/>
      <c r="C60" s="44"/>
      <c r="D60" s="44"/>
      <c r="E60" s="44"/>
      <c r="F60" s="44"/>
      <c r="G60" s="45"/>
    </row>
    <row r="61" spans="2:7" ht="13.5" customHeight="1" hidden="1" thickBot="1">
      <c r="B61" s="43"/>
      <c r="C61" s="44"/>
      <c r="D61" s="44"/>
      <c r="E61" s="44"/>
      <c r="F61" s="44"/>
      <c r="G61" s="45"/>
    </row>
    <row r="62" spans="2:7" ht="22.5" customHeight="1" hidden="1" thickBot="1">
      <c r="B62" s="46"/>
      <c r="C62" s="47"/>
      <c r="D62" s="47"/>
      <c r="E62" s="47"/>
      <c r="F62" s="47"/>
      <c r="G62" s="48"/>
    </row>
    <row r="63" spans="2:7" ht="20.25" customHeight="1" thickBot="1">
      <c r="B63" s="63" t="s">
        <v>23</v>
      </c>
      <c r="C63" s="64"/>
      <c r="D63" s="64"/>
      <c r="E63" s="64"/>
      <c r="F63" s="64"/>
      <c r="G63" s="65"/>
    </row>
    <row r="64" spans="2:7" ht="15.75" customHeight="1" thickBot="1">
      <c r="B64" s="12">
        <v>11</v>
      </c>
      <c r="C64" s="66" t="s">
        <v>24</v>
      </c>
      <c r="D64" s="67"/>
      <c r="E64" s="67"/>
      <c r="F64" s="67"/>
      <c r="G64" s="68"/>
    </row>
    <row r="65" spans="2:7" ht="15.75" customHeight="1" thickBot="1">
      <c r="B65" s="13"/>
      <c r="C65" s="29" t="s">
        <v>65</v>
      </c>
      <c r="D65" s="49"/>
      <c r="E65" s="50"/>
      <c r="F65" s="1">
        <v>1</v>
      </c>
      <c r="G65" s="2">
        <f>D65*F65</f>
        <v>0</v>
      </c>
    </row>
    <row r="66" spans="2:7" ht="24.75" customHeight="1" thickBot="1">
      <c r="B66" s="13"/>
      <c r="C66" s="30" t="s">
        <v>66</v>
      </c>
      <c r="D66" s="49"/>
      <c r="E66" s="50"/>
      <c r="F66" s="1">
        <v>4</v>
      </c>
      <c r="G66" s="2">
        <f aca="true" t="shared" si="1" ref="G66:G90">D66*F66</f>
        <v>0</v>
      </c>
    </row>
    <row r="67" spans="2:7" ht="15.75" customHeight="1" thickBot="1">
      <c r="B67" s="13"/>
      <c r="C67" s="29" t="s">
        <v>25</v>
      </c>
      <c r="D67" s="49"/>
      <c r="E67" s="50"/>
      <c r="F67" s="1">
        <v>9</v>
      </c>
      <c r="G67" s="2">
        <f t="shared" si="1"/>
        <v>0</v>
      </c>
    </row>
    <row r="68" spans="2:7" ht="15.75" customHeight="1" thickBot="1">
      <c r="B68" s="13"/>
      <c r="C68" s="29" t="s">
        <v>26</v>
      </c>
      <c r="D68" s="49"/>
      <c r="E68" s="50"/>
      <c r="F68" s="1">
        <v>6</v>
      </c>
      <c r="G68" s="2">
        <f t="shared" si="1"/>
        <v>0</v>
      </c>
    </row>
    <row r="69" spans="2:7" ht="15.75" customHeight="1" thickBot="1">
      <c r="B69" s="13"/>
      <c r="C69" s="29" t="s">
        <v>67</v>
      </c>
      <c r="D69" s="49"/>
      <c r="E69" s="50"/>
      <c r="F69" s="1">
        <v>1</v>
      </c>
      <c r="G69" s="2">
        <f t="shared" si="1"/>
        <v>0</v>
      </c>
    </row>
    <row r="70" spans="2:7" ht="15.75" customHeight="1" thickBot="1">
      <c r="B70" s="15"/>
      <c r="C70" s="29" t="s">
        <v>68</v>
      </c>
      <c r="D70" s="38"/>
      <c r="E70" s="39"/>
      <c r="F70" s="1">
        <v>4</v>
      </c>
      <c r="G70" s="2">
        <f t="shared" si="1"/>
        <v>0</v>
      </c>
    </row>
    <row r="71" spans="2:7" ht="15.75" customHeight="1" thickBot="1">
      <c r="B71" s="12">
        <v>12</v>
      </c>
      <c r="C71" s="34" t="s">
        <v>27</v>
      </c>
      <c r="D71" s="17"/>
      <c r="E71" s="17"/>
      <c r="F71" s="22"/>
      <c r="G71" s="2"/>
    </row>
    <row r="72" spans="2:7" ht="15.75" customHeight="1" thickBot="1">
      <c r="B72" s="13"/>
      <c r="C72" s="29" t="s">
        <v>69</v>
      </c>
      <c r="D72" s="49"/>
      <c r="E72" s="50"/>
      <c r="F72" s="1">
        <v>3</v>
      </c>
      <c r="G72" s="2">
        <f t="shared" si="1"/>
        <v>0</v>
      </c>
    </row>
    <row r="73" spans="2:7" ht="15.75" customHeight="1" thickBot="1">
      <c r="B73" s="13"/>
      <c r="C73" s="29" t="s">
        <v>70</v>
      </c>
      <c r="D73" s="49"/>
      <c r="E73" s="50"/>
      <c r="F73" s="1">
        <v>2</v>
      </c>
      <c r="G73" s="2">
        <f t="shared" si="1"/>
        <v>0</v>
      </c>
    </row>
    <row r="74" spans="2:7" ht="15.75" customHeight="1" thickBot="1">
      <c r="B74" s="12">
        <v>13</v>
      </c>
      <c r="C74" s="34" t="s">
        <v>71</v>
      </c>
      <c r="D74" s="17"/>
      <c r="E74" s="17"/>
      <c r="F74" s="22"/>
      <c r="G74" s="2"/>
    </row>
    <row r="75" spans="2:7" ht="15.75" customHeight="1" thickBot="1">
      <c r="B75" s="13"/>
      <c r="C75" s="29" t="s">
        <v>28</v>
      </c>
      <c r="D75" s="49"/>
      <c r="E75" s="50"/>
      <c r="F75" s="1">
        <v>2</v>
      </c>
      <c r="G75" s="2">
        <f t="shared" si="1"/>
        <v>0</v>
      </c>
    </row>
    <row r="76" spans="2:7" ht="15.75" customHeight="1" thickBot="1">
      <c r="B76" s="13"/>
      <c r="C76" s="29" t="s">
        <v>29</v>
      </c>
      <c r="D76" s="49"/>
      <c r="E76" s="50"/>
      <c r="F76" s="1">
        <v>3</v>
      </c>
      <c r="G76" s="2">
        <f t="shared" si="1"/>
        <v>0</v>
      </c>
    </row>
    <row r="77" spans="2:7" ht="15.75" customHeight="1" thickBot="1">
      <c r="B77" s="13"/>
      <c r="C77" s="29" t="s">
        <v>30</v>
      </c>
      <c r="D77" s="49"/>
      <c r="E77" s="50"/>
      <c r="F77" s="1">
        <v>4</v>
      </c>
      <c r="G77" s="2">
        <f t="shared" si="1"/>
        <v>0</v>
      </c>
    </row>
    <row r="78" spans="2:7" ht="22.5" customHeight="1" thickBot="1">
      <c r="B78" s="13"/>
      <c r="C78" s="29" t="s">
        <v>31</v>
      </c>
      <c r="D78" s="49"/>
      <c r="E78" s="50"/>
      <c r="F78" s="1">
        <v>5</v>
      </c>
      <c r="G78" s="2">
        <f t="shared" si="1"/>
        <v>0</v>
      </c>
    </row>
    <row r="79" spans="2:7" ht="15.75" thickBot="1">
      <c r="B79" s="12">
        <v>14</v>
      </c>
      <c r="C79" s="34" t="s">
        <v>72</v>
      </c>
      <c r="D79" s="17"/>
      <c r="E79" s="17"/>
      <c r="F79" s="22"/>
      <c r="G79" s="2"/>
    </row>
    <row r="80" spans="2:7" ht="22.5" customHeight="1" thickBot="1">
      <c r="B80" s="13"/>
      <c r="C80" s="29" t="s">
        <v>32</v>
      </c>
      <c r="D80" s="49"/>
      <c r="E80" s="50"/>
      <c r="F80" s="1">
        <v>2</v>
      </c>
      <c r="G80" s="2">
        <f t="shared" si="1"/>
        <v>0</v>
      </c>
    </row>
    <row r="81" spans="2:7" ht="22.5" customHeight="1" thickBot="1">
      <c r="B81" s="13"/>
      <c r="C81" s="29" t="s">
        <v>33</v>
      </c>
      <c r="D81" s="49"/>
      <c r="E81" s="50"/>
      <c r="F81" s="1">
        <v>3</v>
      </c>
      <c r="G81" s="2">
        <f t="shared" si="1"/>
        <v>0</v>
      </c>
    </row>
    <row r="82" spans="2:7" ht="15.75" thickBot="1">
      <c r="B82" s="12">
        <v>15</v>
      </c>
      <c r="C82" s="30" t="s">
        <v>34</v>
      </c>
      <c r="D82" s="49"/>
      <c r="E82" s="50"/>
      <c r="F82" s="1">
        <v>10</v>
      </c>
      <c r="G82" s="2">
        <f t="shared" si="1"/>
        <v>0</v>
      </c>
    </row>
    <row r="83" spans="2:7" ht="23.25" thickBot="1">
      <c r="B83" s="12">
        <v>16</v>
      </c>
      <c r="C83" s="30" t="s">
        <v>73</v>
      </c>
      <c r="D83" s="49"/>
      <c r="E83" s="50"/>
      <c r="F83" s="1">
        <v>2</v>
      </c>
      <c r="G83" s="2">
        <f t="shared" si="1"/>
        <v>0</v>
      </c>
    </row>
    <row r="84" spans="2:7" ht="23.25" thickBot="1">
      <c r="B84" s="12">
        <v>17</v>
      </c>
      <c r="C84" s="30" t="s">
        <v>74</v>
      </c>
      <c r="D84" s="38"/>
      <c r="E84" s="39"/>
      <c r="F84" s="1">
        <v>1</v>
      </c>
      <c r="G84" s="2">
        <f t="shared" si="1"/>
        <v>0</v>
      </c>
    </row>
    <row r="85" spans="2:7" ht="23.25" thickBot="1">
      <c r="B85" s="19">
        <v>18</v>
      </c>
      <c r="C85" s="35" t="s">
        <v>94</v>
      </c>
      <c r="D85" s="20"/>
      <c r="E85" s="20"/>
      <c r="F85" s="23"/>
      <c r="G85" s="24"/>
    </row>
    <row r="86" spans="2:7" ht="15.75" thickBot="1">
      <c r="B86" s="13"/>
      <c r="C86" s="36" t="s">
        <v>75</v>
      </c>
      <c r="D86" s="49"/>
      <c r="E86" s="50"/>
      <c r="F86" s="25">
        <v>4</v>
      </c>
      <c r="G86" s="26">
        <f t="shared" si="1"/>
        <v>0</v>
      </c>
    </row>
    <row r="87" spans="2:7" ht="15.75" thickBot="1">
      <c r="B87" s="13"/>
      <c r="C87" s="29" t="s">
        <v>76</v>
      </c>
      <c r="D87" s="49"/>
      <c r="E87" s="50"/>
      <c r="F87" s="1">
        <v>2</v>
      </c>
      <c r="G87" s="2">
        <f t="shared" si="1"/>
        <v>0</v>
      </c>
    </row>
    <row r="88" spans="2:7" ht="15.75" thickBot="1">
      <c r="B88" s="12">
        <v>19</v>
      </c>
      <c r="C88" s="34" t="s">
        <v>35</v>
      </c>
      <c r="D88" s="18"/>
      <c r="E88" s="18"/>
      <c r="F88" s="22"/>
      <c r="G88" s="2">
        <f t="shared" si="1"/>
        <v>0</v>
      </c>
    </row>
    <row r="89" spans="2:7" ht="15.75" thickBot="1">
      <c r="B89" s="13"/>
      <c r="C89" s="29" t="s">
        <v>36</v>
      </c>
      <c r="D89" s="49"/>
      <c r="E89" s="50"/>
      <c r="F89" s="25">
        <v>10</v>
      </c>
      <c r="G89" s="2">
        <f t="shared" si="1"/>
        <v>0</v>
      </c>
    </row>
    <row r="90" spans="2:7" ht="15.75" thickBot="1">
      <c r="B90" s="13"/>
      <c r="C90" s="29" t="s">
        <v>37</v>
      </c>
      <c r="D90" s="49"/>
      <c r="E90" s="50"/>
      <c r="F90" s="25">
        <v>5</v>
      </c>
      <c r="G90" s="2">
        <f t="shared" si="1"/>
        <v>0</v>
      </c>
    </row>
    <row r="91" spans="2:7" ht="16.5" customHeight="1" thickBot="1">
      <c r="B91" s="57" t="s">
        <v>38</v>
      </c>
      <c r="C91" s="58"/>
      <c r="D91" s="58"/>
      <c r="E91" s="58"/>
      <c r="F91" s="59"/>
      <c r="G91" s="2">
        <f>SUM(G65:G90)</f>
        <v>0</v>
      </c>
    </row>
    <row r="92" spans="2:7" ht="15.75" thickBot="1">
      <c r="B92" s="57" t="s">
        <v>39</v>
      </c>
      <c r="C92" s="58"/>
      <c r="D92" s="58"/>
      <c r="E92" s="58"/>
      <c r="F92" s="59"/>
      <c r="G92" s="2">
        <f>G91*0.4</f>
        <v>0</v>
      </c>
    </row>
    <row r="93" spans="2:7" ht="15.75" thickBot="1">
      <c r="B93" s="60"/>
      <c r="C93" s="61"/>
      <c r="D93" s="61"/>
      <c r="E93" s="61"/>
      <c r="F93" s="61"/>
      <c r="G93" s="62"/>
    </row>
    <row r="94" spans="2:7" ht="15.75" thickBot="1">
      <c r="B94" s="63" t="s">
        <v>40</v>
      </c>
      <c r="C94" s="64"/>
      <c r="D94" s="64"/>
      <c r="E94" s="64"/>
      <c r="F94" s="64"/>
      <c r="G94" s="65"/>
    </row>
    <row r="95" spans="2:7" ht="63" customHeight="1" thickBot="1">
      <c r="B95" s="12">
        <v>18</v>
      </c>
      <c r="C95" s="54" t="s">
        <v>41</v>
      </c>
      <c r="D95" s="55"/>
      <c r="E95" s="55"/>
      <c r="F95" s="55"/>
      <c r="G95" s="56"/>
    </row>
    <row r="96" spans="2:7" ht="15.75" thickBot="1">
      <c r="B96" s="15"/>
      <c r="C96" s="37" t="s">
        <v>77</v>
      </c>
      <c r="D96" s="38"/>
      <c r="E96" s="39"/>
      <c r="F96" s="1">
        <v>2</v>
      </c>
      <c r="G96" s="2">
        <f>D96*F96</f>
        <v>0</v>
      </c>
    </row>
    <row r="97" spans="2:7" ht="15.75" thickBot="1">
      <c r="B97" s="15"/>
      <c r="C97" s="30" t="s">
        <v>78</v>
      </c>
      <c r="D97" s="38"/>
      <c r="E97" s="39"/>
      <c r="F97" s="1">
        <v>1</v>
      </c>
      <c r="G97" s="2">
        <f aca="true" t="shared" si="2" ref="G97:G109">D97*F97</f>
        <v>0</v>
      </c>
    </row>
    <row r="98" spans="2:7" ht="15.75" thickBot="1">
      <c r="B98" s="12">
        <v>19</v>
      </c>
      <c r="C98" s="34" t="s">
        <v>79</v>
      </c>
      <c r="D98" s="17"/>
      <c r="E98" s="17"/>
      <c r="F98" s="4"/>
      <c r="G98" s="2"/>
    </row>
    <row r="99" spans="2:7" ht="15.75" thickBot="1">
      <c r="B99" s="15"/>
      <c r="C99" s="29" t="s">
        <v>80</v>
      </c>
      <c r="D99" s="38"/>
      <c r="E99" s="39"/>
      <c r="F99" s="1">
        <v>2</v>
      </c>
      <c r="G99" s="2">
        <f t="shared" si="2"/>
        <v>0</v>
      </c>
    </row>
    <row r="100" spans="2:7" ht="15.75" thickBot="1">
      <c r="B100" s="15"/>
      <c r="C100" s="29" t="s">
        <v>81</v>
      </c>
      <c r="D100" s="38"/>
      <c r="E100" s="39"/>
      <c r="F100" s="1">
        <v>1</v>
      </c>
      <c r="G100" s="2">
        <f t="shared" si="2"/>
        <v>0</v>
      </c>
    </row>
    <row r="101" spans="2:7" ht="15.75" thickBot="1">
      <c r="B101" s="12">
        <v>20</v>
      </c>
      <c r="C101" s="34" t="s">
        <v>42</v>
      </c>
      <c r="D101" s="17"/>
      <c r="E101" s="17"/>
      <c r="F101" s="22"/>
      <c r="G101" s="2">
        <f t="shared" si="2"/>
        <v>0</v>
      </c>
    </row>
    <row r="102" spans="2:7" ht="15.75" thickBot="1">
      <c r="B102" s="13"/>
      <c r="C102" s="29" t="s">
        <v>82</v>
      </c>
      <c r="D102" s="49"/>
      <c r="E102" s="50"/>
      <c r="F102" s="1">
        <v>2</v>
      </c>
      <c r="G102" s="2">
        <f t="shared" si="2"/>
        <v>0</v>
      </c>
    </row>
    <row r="103" spans="2:7" ht="15.75" thickBot="1">
      <c r="B103" s="13"/>
      <c r="C103" s="29" t="s">
        <v>83</v>
      </c>
      <c r="D103" s="49"/>
      <c r="E103" s="50"/>
      <c r="F103" s="1">
        <v>1</v>
      </c>
      <c r="G103" s="2">
        <f t="shared" si="2"/>
        <v>0</v>
      </c>
    </row>
    <row r="104" spans="2:7" ht="15.75" thickBot="1">
      <c r="B104" s="13"/>
      <c r="C104" s="29" t="s">
        <v>84</v>
      </c>
      <c r="D104" s="49"/>
      <c r="E104" s="50"/>
      <c r="F104" s="1">
        <v>0.5</v>
      </c>
      <c r="G104" s="2">
        <f t="shared" si="2"/>
        <v>0</v>
      </c>
    </row>
    <row r="105" spans="2:7" ht="15.75" thickBot="1">
      <c r="B105" s="12">
        <v>21</v>
      </c>
      <c r="C105" s="34" t="s">
        <v>43</v>
      </c>
      <c r="D105" s="17"/>
      <c r="E105" s="17"/>
      <c r="F105" s="22"/>
      <c r="G105" s="2">
        <f t="shared" si="2"/>
        <v>0</v>
      </c>
    </row>
    <row r="106" spans="2:7" ht="15.75" thickBot="1">
      <c r="B106" s="13"/>
      <c r="C106" s="29" t="s">
        <v>85</v>
      </c>
      <c r="D106" s="49"/>
      <c r="E106" s="50"/>
      <c r="F106" s="1">
        <v>2</v>
      </c>
      <c r="G106" s="2">
        <f t="shared" si="2"/>
        <v>0</v>
      </c>
    </row>
    <row r="107" spans="2:7" ht="15.75" thickBot="1">
      <c r="B107" s="13"/>
      <c r="C107" s="29" t="s">
        <v>86</v>
      </c>
      <c r="D107" s="49"/>
      <c r="E107" s="50"/>
      <c r="F107" s="1">
        <v>1</v>
      </c>
      <c r="G107" s="2">
        <f t="shared" si="2"/>
        <v>0</v>
      </c>
    </row>
    <row r="108" spans="2:7" ht="15.75" thickBot="1">
      <c r="B108" s="13"/>
      <c r="C108" s="29" t="s">
        <v>87</v>
      </c>
      <c r="D108" s="49"/>
      <c r="E108" s="50"/>
      <c r="F108" s="1">
        <v>0.5</v>
      </c>
      <c r="G108" s="2">
        <f t="shared" si="2"/>
        <v>0</v>
      </c>
    </row>
    <row r="109" spans="2:7" ht="15.75" thickBot="1">
      <c r="B109" s="12">
        <v>22</v>
      </c>
      <c r="C109" s="29" t="s">
        <v>88</v>
      </c>
      <c r="D109" s="49"/>
      <c r="E109" s="50"/>
      <c r="F109" s="1">
        <v>1</v>
      </c>
      <c r="G109" s="2">
        <f t="shared" si="2"/>
        <v>0</v>
      </c>
    </row>
    <row r="110" spans="2:7" ht="15.75" thickBot="1">
      <c r="B110" s="12">
        <v>23</v>
      </c>
      <c r="C110" s="29" t="s">
        <v>44</v>
      </c>
      <c r="D110" s="49"/>
      <c r="E110" s="50"/>
      <c r="F110" s="1">
        <v>5</v>
      </c>
      <c r="G110" s="2">
        <f>D110*F110</f>
        <v>0</v>
      </c>
    </row>
    <row r="111" spans="2:7" ht="15.75" thickBot="1">
      <c r="B111" s="51" t="s">
        <v>45</v>
      </c>
      <c r="C111" s="52"/>
      <c r="D111" s="52"/>
      <c r="E111" s="52"/>
      <c r="F111" s="53"/>
      <c r="G111" s="27">
        <f>SUM(G96:G110)</f>
        <v>0</v>
      </c>
    </row>
    <row r="112" spans="2:7" ht="15.75" thickBot="1">
      <c r="B112" s="51" t="s">
        <v>46</v>
      </c>
      <c r="C112" s="52"/>
      <c r="D112" s="52"/>
      <c r="E112" s="52"/>
      <c r="F112" s="53"/>
      <c r="G112" s="27">
        <f>G111*0.1</f>
        <v>0</v>
      </c>
    </row>
    <row r="113" spans="2:7" ht="15.75" thickBot="1">
      <c r="B113" s="51" t="s">
        <v>47</v>
      </c>
      <c r="C113" s="52"/>
      <c r="D113" s="52"/>
      <c r="E113" s="52"/>
      <c r="F113" s="53"/>
      <c r="G113" s="27">
        <f>G51+G92+G112</f>
        <v>0</v>
      </c>
    </row>
    <row r="114" ht="15"/>
    <row r="115" ht="15">
      <c r="B115" s="21"/>
    </row>
    <row r="116" ht="15">
      <c r="B116" s="21"/>
    </row>
    <row r="117" spans="2:6" ht="15">
      <c r="B117" s="8"/>
      <c r="D117" s="9"/>
      <c r="F117" s="8"/>
    </row>
    <row r="118" spans="2:6" ht="15">
      <c r="B118" s="8"/>
      <c r="D118" s="9"/>
      <c r="F118" s="8"/>
    </row>
    <row r="119" spans="2:6" ht="15">
      <c r="B119" s="8"/>
      <c r="D119" s="9"/>
      <c r="F119" s="8"/>
    </row>
    <row r="120" spans="2:6" ht="15">
      <c r="B120" s="8"/>
      <c r="D120" s="9"/>
      <c r="F120" s="8"/>
    </row>
    <row r="121" spans="2:6" ht="15">
      <c r="B121" s="8"/>
      <c r="D121" s="9"/>
      <c r="F121" s="8"/>
    </row>
    <row r="122" spans="2:6" ht="15">
      <c r="B122" s="8"/>
      <c r="D122" s="9"/>
      <c r="F122" s="8"/>
    </row>
    <row r="123" spans="2:6" ht="15">
      <c r="B123" s="8"/>
      <c r="D123" s="9"/>
      <c r="F123" s="8"/>
    </row>
    <row r="124" spans="2:6" ht="15">
      <c r="B124" s="8"/>
      <c r="D124" s="9"/>
      <c r="F124" s="8"/>
    </row>
    <row r="125" spans="2:6" ht="15">
      <c r="B125" s="8"/>
      <c r="D125" s="9"/>
      <c r="F125" s="8"/>
    </row>
    <row r="126" spans="2:6" ht="15">
      <c r="B126" s="8"/>
      <c r="D126" s="9"/>
      <c r="F126" s="8"/>
    </row>
    <row r="127" spans="2:6" ht="15">
      <c r="B127" s="8"/>
      <c r="D127" s="9"/>
      <c r="F127" s="8"/>
    </row>
    <row r="128" spans="2:6" ht="15">
      <c r="B128" s="8"/>
      <c r="D128" s="9"/>
      <c r="F128" s="8"/>
    </row>
    <row r="129" spans="2:6" ht="15">
      <c r="B129" s="8"/>
      <c r="D129" s="9"/>
      <c r="F129" s="8"/>
    </row>
    <row r="130" spans="2:6" ht="15">
      <c r="B130" s="8"/>
      <c r="D130" s="9"/>
      <c r="F130" s="8"/>
    </row>
  </sheetData>
  <sheetProtection password="E664" sheet="1"/>
  <mergeCells count="93">
    <mergeCell ref="D11:E11"/>
    <mergeCell ref="B3:G3"/>
    <mergeCell ref="B5:G5"/>
    <mergeCell ref="B4:G4"/>
    <mergeCell ref="D16:E16"/>
    <mergeCell ref="D17:E17"/>
    <mergeCell ref="D15:E15"/>
    <mergeCell ref="D14:E14"/>
    <mergeCell ref="D13:E13"/>
    <mergeCell ref="D12:E12"/>
    <mergeCell ref="C10:G10"/>
    <mergeCell ref="B2:G2"/>
    <mergeCell ref="B6:G6"/>
    <mergeCell ref="B7:G7"/>
    <mergeCell ref="B8:G8"/>
    <mergeCell ref="B9:C9"/>
    <mergeCell ref="D9:E9"/>
    <mergeCell ref="D30:E30"/>
    <mergeCell ref="D31:E31"/>
    <mergeCell ref="D34:E34"/>
    <mergeCell ref="D22:E22"/>
    <mergeCell ref="D24:E24"/>
    <mergeCell ref="D25:E25"/>
    <mergeCell ref="D26:E26"/>
    <mergeCell ref="D27:E27"/>
    <mergeCell ref="D32:E32"/>
    <mergeCell ref="D18:E18"/>
    <mergeCell ref="D19:E19"/>
    <mergeCell ref="D20:E20"/>
    <mergeCell ref="D21:E21"/>
    <mergeCell ref="D28:E28"/>
    <mergeCell ref="D29:E29"/>
    <mergeCell ref="B51:F51"/>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B50:F50"/>
    <mergeCell ref="C64:G64"/>
    <mergeCell ref="B63:G63"/>
    <mergeCell ref="D66:E66"/>
    <mergeCell ref="D65:E65"/>
    <mergeCell ref="D83:E83"/>
    <mergeCell ref="D68:E68"/>
    <mergeCell ref="D67:E67"/>
    <mergeCell ref="D81:E81"/>
    <mergeCell ref="D82:E82"/>
    <mergeCell ref="D69:E69"/>
    <mergeCell ref="D70:E70"/>
    <mergeCell ref="D72:E72"/>
    <mergeCell ref="D73:E73"/>
    <mergeCell ref="D75:E75"/>
    <mergeCell ref="D76:E76"/>
    <mergeCell ref="D77:E77"/>
    <mergeCell ref="D78:E78"/>
    <mergeCell ref="D80:E80"/>
    <mergeCell ref="B91:F91"/>
    <mergeCell ref="B92:F92"/>
    <mergeCell ref="B93:G93"/>
    <mergeCell ref="D84:E84"/>
    <mergeCell ref="C95:G95"/>
    <mergeCell ref="D102:E102"/>
    <mergeCell ref="D96:E96"/>
    <mergeCell ref="D89:E89"/>
    <mergeCell ref="D86:E86"/>
    <mergeCell ref="D87:E87"/>
    <mergeCell ref="B94:G94"/>
    <mergeCell ref="D107:E107"/>
    <mergeCell ref="D100:E100"/>
    <mergeCell ref="D109:E109"/>
    <mergeCell ref="D108:E108"/>
    <mergeCell ref="D97:E97"/>
    <mergeCell ref="D99:E99"/>
    <mergeCell ref="D33:E33"/>
    <mergeCell ref="B52:G62"/>
    <mergeCell ref="D110:E110"/>
    <mergeCell ref="B111:F111"/>
    <mergeCell ref="B112:F112"/>
    <mergeCell ref="B113:F113"/>
    <mergeCell ref="D90:E90"/>
    <mergeCell ref="D103:E103"/>
    <mergeCell ref="D104:E104"/>
    <mergeCell ref="D106:E106"/>
  </mergeCells>
  <printOptions/>
  <pageMargins left="0.511811024" right="0.511811024" top="0.787401575" bottom="0.787401575" header="0.31496062" footer="0.31496062"/>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Clara Campestrini</dc:creator>
  <cp:keywords/>
  <dc:description/>
  <cp:lastModifiedBy>Elizabeth Costa Fabricio Moura</cp:lastModifiedBy>
  <cp:lastPrinted>2017-03-28T15:59:23Z</cp:lastPrinted>
  <dcterms:created xsi:type="dcterms:W3CDTF">2017-03-17T13:26:27Z</dcterms:created>
  <dcterms:modified xsi:type="dcterms:W3CDTF">2018-05-15T12:49:05Z</dcterms:modified>
  <cp:category/>
  <cp:version/>
  <cp:contentType/>
  <cp:contentStatus/>
</cp:coreProperties>
</file>